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členská schůze 2019\Sumarizace 2018 x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D20" i="1"/>
  <c r="E20" i="1"/>
  <c r="F20" i="1"/>
  <c r="V20" i="1"/>
  <c r="X20" i="1"/>
  <c r="BC20" i="1"/>
  <c r="BD20" i="1"/>
  <c r="Z17" i="1"/>
  <c r="V17" i="1"/>
  <c r="F17" i="1"/>
  <c r="BD14" i="1"/>
  <c r="F14" i="1"/>
  <c r="E14" i="1"/>
  <c r="D14" i="1"/>
  <c r="D8" i="1"/>
  <c r="F8" i="1"/>
  <c r="V8" i="1"/>
  <c r="Z8" i="1"/>
  <c r="AR8" i="1"/>
  <c r="AU8" i="1"/>
  <c r="AV8" i="1"/>
  <c r="BC8" i="1"/>
  <c r="BD8" i="1"/>
</calcChain>
</file>

<file path=xl/sharedStrings.xml><?xml version="1.0" encoding="utf-8"?>
<sst xmlns="http://schemas.openxmlformats.org/spreadsheetml/2006/main" count="128" uniqueCount="48">
  <si>
    <t>Revír</t>
  </si>
  <si>
    <t>471 018</t>
  </si>
  <si>
    <t>Blata 1</t>
  </si>
  <si>
    <t>Docházky</t>
  </si>
  <si>
    <t>ks</t>
  </si>
  <si>
    <t>kg</t>
  </si>
  <si>
    <t>Kapr obecný</t>
  </si>
  <si>
    <t>Lín obecný</t>
  </si>
  <si>
    <t>Cejn velký</t>
  </si>
  <si>
    <t>Jelec tloušť</t>
  </si>
  <si>
    <t>Okoun říční</t>
  </si>
  <si>
    <t>Parma obecná</t>
  </si>
  <si>
    <t>Ostroretka stěhovavá</t>
  </si>
  <si>
    <t>Podoustev</t>
  </si>
  <si>
    <t>Štika obecná</t>
  </si>
  <si>
    <t>Candát obecný</t>
  </si>
  <si>
    <t>Sumec velký</t>
  </si>
  <si>
    <t>Úhoř říční</t>
  </si>
  <si>
    <t>Pstruh obecný</t>
  </si>
  <si>
    <t>Pstruh duhový</t>
  </si>
  <si>
    <t>Lipan podhorní</t>
  </si>
  <si>
    <t>Siven americký</t>
  </si>
  <si>
    <t>Bolen dravý</t>
  </si>
  <si>
    <t>Síh maréna</t>
  </si>
  <si>
    <t>Hlavatka podunajská</t>
  </si>
  <si>
    <t>Amur</t>
  </si>
  <si>
    <t>Tolstolobik</t>
  </si>
  <si>
    <t>Karas ob. a stř.</t>
  </si>
  <si>
    <t>Mník jednovousý</t>
  </si>
  <si>
    <t>Jelec jesen</t>
  </si>
  <si>
    <t>Ostatní</t>
  </si>
  <si>
    <t>CELKEM</t>
  </si>
  <si>
    <t>471 044</t>
  </si>
  <si>
    <t>Morava 14</t>
  </si>
  <si>
    <t>471 045</t>
  </si>
  <si>
    <t>Morava 14 A</t>
  </si>
  <si>
    <t>471 046</t>
  </si>
  <si>
    <t>Morava 15</t>
  </si>
  <si>
    <t>471 047</t>
  </si>
  <si>
    <t>Morava 16</t>
  </si>
  <si>
    <t>471 048</t>
  </si>
  <si>
    <t>Morava 17 A</t>
  </si>
  <si>
    <t>471 138</t>
  </si>
  <si>
    <t>Valová (Romže) 1</t>
  </si>
  <si>
    <t>471 213</t>
  </si>
  <si>
    <t>Jordán 1 A</t>
  </si>
  <si>
    <t>cizí</t>
  </si>
  <si>
    <t>vlastní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</si>
</sst>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#,##0"/>
    <numFmt numFmtId="165" formatCode="#,##0.00;#,##0.00"/>
    <numFmt numFmtId="166" formatCode="dd\.mm\.yyyy"/>
    <numFmt numFmtId="167" formatCode="0;0"/>
  </numFmts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2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165" fontId="0" fillId="0" borderId="15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5" fontId="2" fillId="0" borderId="19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2" xfId="0" applyNumberFormat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top"/>
    </xf>
    <xf numFmtId="165" fontId="2" fillId="0" borderId="17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0" fontId="2" fillId="0" borderId="0" xfId="0" applyFont="1"/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top"/>
    </xf>
    <xf numFmtId="165" fontId="0" fillId="2" borderId="8" xfId="0" applyNumberFormat="1" applyFill="1" applyBorder="1" applyAlignment="1">
      <alignment horizontal="center" vertical="top"/>
    </xf>
    <xf numFmtId="165" fontId="0" fillId="2" borderId="14" xfId="0" applyNumberForma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5" fontId="2" fillId="2" borderId="9" xfId="0" applyNumberFormat="1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2" borderId="29" xfId="0" applyNumberFormat="1" applyFill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164" fontId="2" fillId="0" borderId="31" xfId="0" applyNumberFormat="1" applyFon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2" borderId="34" xfId="0" applyNumberFormat="1" applyFill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164" fontId="2" fillId="0" borderId="36" xfId="0" applyNumberFormat="1" applyFont="1" applyBorder="1" applyAlignment="1">
      <alignment horizontal="center" vertical="top"/>
    </xf>
    <xf numFmtId="164" fontId="0" fillId="0" borderId="37" xfId="0" applyNumberForma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5" fontId="2" fillId="0" borderId="38" xfId="0" applyNumberFormat="1" applyFont="1" applyBorder="1" applyAlignment="1">
      <alignment horizontal="center" vertical="top"/>
    </xf>
    <xf numFmtId="166" fontId="0" fillId="0" borderId="20" xfId="0" applyNumberFormat="1" applyBorder="1" applyAlignment="1">
      <alignment vertical="top"/>
    </xf>
    <xf numFmtId="167" fontId="0" fillId="0" borderId="21" xfId="0" applyNumberFormat="1" applyBorder="1" applyAlignment="1">
      <alignment vertical="top"/>
    </xf>
    <xf numFmtId="164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1">
    <dxf>
      <border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 tabulky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D27"/>
  <sheetViews>
    <sheetView tabSelected="1" workbookViewId="0">
      <selection activeCell="J36" sqref="J36"/>
    </sheetView>
  </sheetViews>
  <sheetFormatPr defaultColWidth="6.85546875" defaultRowHeight="12.75" customHeight="1" x14ac:dyDescent="0.2"/>
  <cols>
    <col min="1" max="2" width="8.7109375" customWidth="1"/>
    <col min="3" max="3" width="14.5703125" customWidth="1"/>
    <col min="4" max="4" width="9.7109375" customWidth="1"/>
    <col min="5" max="56" width="8.7109375" customWidth="1"/>
    <col min="57" max="57" width="8.140625" bestFit="1" customWidth="1"/>
  </cols>
  <sheetData>
    <row r="1" spans="1:56" x14ac:dyDescent="0.2">
      <c r="A1" s="1"/>
      <c r="B1" s="70" t="s">
        <v>0</v>
      </c>
      <c r="C1" s="71"/>
      <c r="D1" s="68" t="s">
        <v>3</v>
      </c>
      <c r="E1" s="74" t="s">
        <v>6</v>
      </c>
      <c r="F1" s="64"/>
      <c r="G1" s="64" t="s">
        <v>7</v>
      </c>
      <c r="H1" s="64"/>
      <c r="I1" s="64" t="s">
        <v>8</v>
      </c>
      <c r="J1" s="64"/>
      <c r="K1" s="64" t="s">
        <v>9</v>
      </c>
      <c r="L1" s="64"/>
      <c r="M1" s="64" t="s">
        <v>10</v>
      </c>
      <c r="N1" s="64"/>
      <c r="O1" s="64" t="s">
        <v>11</v>
      </c>
      <c r="P1" s="64"/>
      <c r="Q1" s="64" t="s">
        <v>12</v>
      </c>
      <c r="R1" s="64"/>
      <c r="S1" s="64" t="s">
        <v>13</v>
      </c>
      <c r="T1" s="64"/>
      <c r="U1" s="64" t="s">
        <v>14</v>
      </c>
      <c r="V1" s="64"/>
      <c r="W1" s="64" t="s">
        <v>15</v>
      </c>
      <c r="X1" s="64"/>
      <c r="Y1" s="64" t="s">
        <v>16</v>
      </c>
      <c r="Z1" s="64"/>
      <c r="AA1" s="64" t="s">
        <v>17</v>
      </c>
      <c r="AB1" s="64"/>
      <c r="AC1" s="64" t="s">
        <v>18</v>
      </c>
      <c r="AD1" s="64"/>
      <c r="AE1" s="64" t="s">
        <v>19</v>
      </c>
      <c r="AF1" s="64"/>
      <c r="AG1" s="64" t="s">
        <v>20</v>
      </c>
      <c r="AH1" s="64"/>
      <c r="AI1" s="64" t="s">
        <v>21</v>
      </c>
      <c r="AJ1" s="64"/>
      <c r="AK1" s="64" t="s">
        <v>22</v>
      </c>
      <c r="AL1" s="64"/>
      <c r="AM1" s="64" t="s">
        <v>23</v>
      </c>
      <c r="AN1" s="64"/>
      <c r="AO1" s="64" t="s">
        <v>24</v>
      </c>
      <c r="AP1" s="64"/>
      <c r="AQ1" s="64" t="s">
        <v>25</v>
      </c>
      <c r="AR1" s="64"/>
      <c r="AS1" s="64" t="s">
        <v>26</v>
      </c>
      <c r="AT1" s="64"/>
      <c r="AU1" s="64" t="s">
        <v>27</v>
      </c>
      <c r="AV1" s="64"/>
      <c r="AW1" s="64" t="s">
        <v>28</v>
      </c>
      <c r="AX1" s="64"/>
      <c r="AY1" s="64" t="s">
        <v>29</v>
      </c>
      <c r="AZ1" s="64"/>
      <c r="BA1" s="64" t="s">
        <v>30</v>
      </c>
      <c r="BB1" s="65"/>
      <c r="BC1" s="66" t="s">
        <v>31</v>
      </c>
      <c r="BD1" s="67"/>
    </row>
    <row r="2" spans="1:56" ht="13.5" thickBot="1" x14ac:dyDescent="0.25">
      <c r="A2" s="2"/>
      <c r="B2" s="72"/>
      <c r="C2" s="73"/>
      <c r="D2" s="69"/>
      <c r="E2" s="40" t="s">
        <v>4</v>
      </c>
      <c r="F2" s="4" t="s">
        <v>5</v>
      </c>
      <c r="G2" s="4" t="s">
        <v>4</v>
      </c>
      <c r="H2" s="4" t="s">
        <v>5</v>
      </c>
      <c r="I2" s="4" t="s">
        <v>4</v>
      </c>
      <c r="J2" s="4" t="s">
        <v>5</v>
      </c>
      <c r="K2" s="4" t="s">
        <v>4</v>
      </c>
      <c r="L2" s="4" t="s">
        <v>5</v>
      </c>
      <c r="M2" s="4" t="s">
        <v>4</v>
      </c>
      <c r="N2" s="4" t="s">
        <v>5</v>
      </c>
      <c r="O2" s="4" t="s">
        <v>4</v>
      </c>
      <c r="P2" s="4" t="s">
        <v>5</v>
      </c>
      <c r="Q2" s="4" t="s">
        <v>4</v>
      </c>
      <c r="R2" s="4" t="s">
        <v>5</v>
      </c>
      <c r="S2" s="4" t="s">
        <v>4</v>
      </c>
      <c r="T2" s="4" t="s">
        <v>5</v>
      </c>
      <c r="U2" s="4" t="s">
        <v>4</v>
      </c>
      <c r="V2" s="4" t="s">
        <v>5</v>
      </c>
      <c r="W2" s="4" t="s">
        <v>4</v>
      </c>
      <c r="X2" s="4" t="s">
        <v>5</v>
      </c>
      <c r="Y2" s="4" t="s">
        <v>4</v>
      </c>
      <c r="Z2" s="4" t="s">
        <v>5</v>
      </c>
      <c r="AA2" s="4" t="s">
        <v>4</v>
      </c>
      <c r="AB2" s="4" t="s">
        <v>5</v>
      </c>
      <c r="AC2" s="4" t="s">
        <v>4</v>
      </c>
      <c r="AD2" s="4" t="s">
        <v>5</v>
      </c>
      <c r="AE2" s="4" t="s">
        <v>4</v>
      </c>
      <c r="AF2" s="4" t="s">
        <v>5</v>
      </c>
      <c r="AG2" s="4" t="s">
        <v>4</v>
      </c>
      <c r="AH2" s="4" t="s">
        <v>5</v>
      </c>
      <c r="AI2" s="4" t="s">
        <v>4</v>
      </c>
      <c r="AJ2" s="4" t="s">
        <v>5</v>
      </c>
      <c r="AK2" s="4" t="s">
        <v>4</v>
      </c>
      <c r="AL2" s="4" t="s">
        <v>5</v>
      </c>
      <c r="AM2" s="4" t="s">
        <v>4</v>
      </c>
      <c r="AN2" s="4" t="s">
        <v>5</v>
      </c>
      <c r="AO2" s="4" t="s">
        <v>4</v>
      </c>
      <c r="AP2" s="4" t="s">
        <v>5</v>
      </c>
      <c r="AQ2" s="4" t="s">
        <v>4</v>
      </c>
      <c r="AR2" s="4" t="s">
        <v>5</v>
      </c>
      <c r="AS2" s="4" t="s">
        <v>4</v>
      </c>
      <c r="AT2" s="4" t="s">
        <v>5</v>
      </c>
      <c r="AU2" s="4" t="s">
        <v>4</v>
      </c>
      <c r="AV2" s="4" t="s">
        <v>5</v>
      </c>
      <c r="AW2" s="4" t="s">
        <v>4</v>
      </c>
      <c r="AX2" s="4" t="s">
        <v>5</v>
      </c>
      <c r="AY2" s="4" t="s">
        <v>4</v>
      </c>
      <c r="AZ2" s="4" t="s">
        <v>5</v>
      </c>
      <c r="BA2" s="4" t="s">
        <v>4</v>
      </c>
      <c r="BB2" s="9" t="s">
        <v>5</v>
      </c>
      <c r="BC2" s="11" t="s">
        <v>4</v>
      </c>
      <c r="BD2" s="5" t="s">
        <v>5</v>
      </c>
    </row>
    <row r="3" spans="1:56" x14ac:dyDescent="0.2">
      <c r="A3" s="29" t="s">
        <v>46</v>
      </c>
      <c r="B3" s="30" t="s">
        <v>1</v>
      </c>
      <c r="C3" s="36" t="s">
        <v>2</v>
      </c>
      <c r="D3" s="45">
        <v>50</v>
      </c>
      <c r="E3" s="41">
        <v>1</v>
      </c>
      <c r="F3" s="32">
        <v>2.74</v>
      </c>
      <c r="G3" s="31">
        <v>0</v>
      </c>
      <c r="H3" s="32">
        <v>0</v>
      </c>
      <c r="I3" s="31">
        <v>0</v>
      </c>
      <c r="J3" s="32">
        <v>0</v>
      </c>
      <c r="K3" s="31">
        <v>0</v>
      </c>
      <c r="L3" s="32">
        <v>0</v>
      </c>
      <c r="M3" s="31">
        <v>0</v>
      </c>
      <c r="N3" s="32">
        <v>0</v>
      </c>
      <c r="O3" s="31">
        <v>0</v>
      </c>
      <c r="P3" s="32">
        <v>0</v>
      </c>
      <c r="Q3" s="31">
        <v>0</v>
      </c>
      <c r="R3" s="32">
        <v>0</v>
      </c>
      <c r="S3" s="31">
        <v>0</v>
      </c>
      <c r="T3" s="32">
        <v>0</v>
      </c>
      <c r="U3" s="31">
        <v>1</v>
      </c>
      <c r="V3" s="32">
        <v>1.6</v>
      </c>
      <c r="W3" s="31">
        <v>0</v>
      </c>
      <c r="X3" s="32">
        <v>0</v>
      </c>
      <c r="Y3" s="31">
        <v>0</v>
      </c>
      <c r="Z3" s="32">
        <v>0</v>
      </c>
      <c r="AA3" s="31">
        <v>0</v>
      </c>
      <c r="AB3" s="32">
        <v>0</v>
      </c>
      <c r="AC3" s="31">
        <v>0</v>
      </c>
      <c r="AD3" s="32">
        <v>0</v>
      </c>
      <c r="AE3" s="31">
        <v>0</v>
      </c>
      <c r="AF3" s="32">
        <v>0</v>
      </c>
      <c r="AG3" s="31">
        <v>0</v>
      </c>
      <c r="AH3" s="32">
        <v>0</v>
      </c>
      <c r="AI3" s="31">
        <v>0</v>
      </c>
      <c r="AJ3" s="32">
        <v>0</v>
      </c>
      <c r="AK3" s="31">
        <v>0</v>
      </c>
      <c r="AL3" s="32">
        <v>0</v>
      </c>
      <c r="AM3" s="31">
        <v>0</v>
      </c>
      <c r="AN3" s="32">
        <v>0</v>
      </c>
      <c r="AO3" s="31">
        <v>0</v>
      </c>
      <c r="AP3" s="32">
        <v>0</v>
      </c>
      <c r="AQ3" s="31">
        <v>0</v>
      </c>
      <c r="AR3" s="32">
        <v>0</v>
      </c>
      <c r="AS3" s="31">
        <v>0</v>
      </c>
      <c r="AT3" s="32">
        <v>0</v>
      </c>
      <c r="AU3" s="31">
        <v>0</v>
      </c>
      <c r="AV3" s="32">
        <v>0</v>
      </c>
      <c r="AW3" s="31">
        <v>0</v>
      </c>
      <c r="AX3" s="32">
        <v>0</v>
      </c>
      <c r="AY3" s="31">
        <v>0</v>
      </c>
      <c r="AZ3" s="32">
        <v>0</v>
      </c>
      <c r="BA3" s="31">
        <v>0</v>
      </c>
      <c r="BB3" s="33">
        <v>0</v>
      </c>
      <c r="BC3" s="34">
        <v>2</v>
      </c>
      <c r="BD3" s="35">
        <v>4.34</v>
      </c>
    </row>
    <row r="4" spans="1:56" ht="13.5" thickBot="1" x14ac:dyDescent="0.25">
      <c r="A4" s="2" t="s">
        <v>47</v>
      </c>
      <c r="B4" s="3" t="s">
        <v>1</v>
      </c>
      <c r="C4" s="37" t="s">
        <v>2</v>
      </c>
      <c r="D4" s="46">
        <v>55</v>
      </c>
      <c r="E4" s="42">
        <v>0</v>
      </c>
      <c r="F4" s="8">
        <v>0</v>
      </c>
      <c r="G4" s="7">
        <v>0</v>
      </c>
      <c r="H4" s="8">
        <v>0</v>
      </c>
      <c r="I4" s="7">
        <v>0</v>
      </c>
      <c r="J4" s="8">
        <v>0</v>
      </c>
      <c r="K4" s="7">
        <v>3</v>
      </c>
      <c r="L4" s="8">
        <v>3.2</v>
      </c>
      <c r="M4" s="7">
        <v>5</v>
      </c>
      <c r="N4" s="8">
        <v>2.9</v>
      </c>
      <c r="O4" s="7">
        <v>0</v>
      </c>
      <c r="P4" s="8">
        <v>0</v>
      </c>
      <c r="Q4" s="7">
        <v>0</v>
      </c>
      <c r="R4" s="8">
        <v>0</v>
      </c>
      <c r="S4" s="7">
        <v>0</v>
      </c>
      <c r="T4" s="8">
        <v>0</v>
      </c>
      <c r="U4" s="7">
        <v>1</v>
      </c>
      <c r="V4" s="8">
        <v>1.9</v>
      </c>
      <c r="W4" s="7">
        <v>0</v>
      </c>
      <c r="X4" s="8">
        <v>0</v>
      </c>
      <c r="Y4" s="7">
        <v>0</v>
      </c>
      <c r="Z4" s="8">
        <v>0</v>
      </c>
      <c r="AA4" s="7">
        <v>0</v>
      </c>
      <c r="AB4" s="8">
        <v>0</v>
      </c>
      <c r="AC4" s="7">
        <v>0</v>
      </c>
      <c r="AD4" s="8">
        <v>0</v>
      </c>
      <c r="AE4" s="7">
        <v>0</v>
      </c>
      <c r="AF4" s="8">
        <v>0</v>
      </c>
      <c r="AG4" s="7">
        <v>0</v>
      </c>
      <c r="AH4" s="8">
        <v>0</v>
      </c>
      <c r="AI4" s="7">
        <v>0</v>
      </c>
      <c r="AJ4" s="8">
        <v>0</v>
      </c>
      <c r="AK4" s="7">
        <v>0</v>
      </c>
      <c r="AL4" s="8">
        <v>0</v>
      </c>
      <c r="AM4" s="7">
        <v>0</v>
      </c>
      <c r="AN4" s="8">
        <v>0</v>
      </c>
      <c r="AO4" s="7">
        <v>0</v>
      </c>
      <c r="AP4" s="8">
        <v>0</v>
      </c>
      <c r="AQ4" s="7">
        <v>0</v>
      </c>
      <c r="AR4" s="8">
        <v>0</v>
      </c>
      <c r="AS4" s="7">
        <v>0</v>
      </c>
      <c r="AT4" s="8">
        <v>0</v>
      </c>
      <c r="AU4" s="7">
        <v>0</v>
      </c>
      <c r="AV4" s="8">
        <v>0</v>
      </c>
      <c r="AW4" s="7">
        <v>0</v>
      </c>
      <c r="AX4" s="8">
        <v>0</v>
      </c>
      <c r="AY4" s="7">
        <v>0</v>
      </c>
      <c r="AZ4" s="8">
        <v>0</v>
      </c>
      <c r="BA4" s="7">
        <v>82</v>
      </c>
      <c r="BB4" s="10">
        <v>8</v>
      </c>
      <c r="BC4" s="12">
        <v>91</v>
      </c>
      <c r="BD4" s="13">
        <v>16</v>
      </c>
    </row>
    <row r="5" spans="1:56" s="28" customFormat="1" ht="13.5" thickBot="1" x14ac:dyDescent="0.25">
      <c r="A5" s="23"/>
      <c r="B5" s="24"/>
      <c r="C5" s="38"/>
      <c r="D5" s="47">
        <v>105</v>
      </c>
      <c r="E5" s="43">
        <v>1</v>
      </c>
      <c r="F5" s="26">
        <v>2.74</v>
      </c>
      <c r="G5" s="25">
        <v>0</v>
      </c>
      <c r="H5" s="26">
        <v>0</v>
      </c>
      <c r="I5" s="25">
        <v>0</v>
      </c>
      <c r="J5" s="26">
        <v>0</v>
      </c>
      <c r="K5" s="25">
        <v>3</v>
      </c>
      <c r="L5" s="26">
        <v>3.2</v>
      </c>
      <c r="M5" s="25">
        <v>5</v>
      </c>
      <c r="N5" s="26">
        <v>2.9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2</v>
      </c>
      <c r="V5" s="26">
        <v>3.5</v>
      </c>
      <c r="W5" s="25">
        <v>0</v>
      </c>
      <c r="X5" s="26">
        <v>0</v>
      </c>
      <c r="Y5" s="25">
        <v>0</v>
      </c>
      <c r="Z5" s="26">
        <v>0</v>
      </c>
      <c r="AA5" s="25">
        <v>0</v>
      </c>
      <c r="AB5" s="26">
        <v>0</v>
      </c>
      <c r="AC5" s="25">
        <v>0</v>
      </c>
      <c r="AD5" s="26">
        <v>0</v>
      </c>
      <c r="AE5" s="25">
        <v>0</v>
      </c>
      <c r="AF5" s="26">
        <v>0</v>
      </c>
      <c r="AG5" s="25">
        <v>0</v>
      </c>
      <c r="AH5" s="26">
        <v>0</v>
      </c>
      <c r="AI5" s="25">
        <v>0</v>
      </c>
      <c r="AJ5" s="26">
        <v>0</v>
      </c>
      <c r="AK5" s="25">
        <v>0</v>
      </c>
      <c r="AL5" s="26">
        <v>0</v>
      </c>
      <c r="AM5" s="25">
        <v>0</v>
      </c>
      <c r="AN5" s="26">
        <v>0</v>
      </c>
      <c r="AO5" s="25">
        <v>0</v>
      </c>
      <c r="AP5" s="26">
        <v>0</v>
      </c>
      <c r="AQ5" s="25">
        <v>0</v>
      </c>
      <c r="AR5" s="26">
        <v>0</v>
      </c>
      <c r="AS5" s="25">
        <v>0</v>
      </c>
      <c r="AT5" s="26">
        <v>0</v>
      </c>
      <c r="AU5" s="25">
        <v>0</v>
      </c>
      <c r="AV5" s="26">
        <v>0</v>
      </c>
      <c r="AW5" s="25">
        <v>0</v>
      </c>
      <c r="AX5" s="26">
        <v>0</v>
      </c>
      <c r="AY5" s="25">
        <v>0</v>
      </c>
      <c r="AZ5" s="26">
        <v>0</v>
      </c>
      <c r="BA5" s="25">
        <v>82</v>
      </c>
      <c r="BB5" s="27">
        <v>8</v>
      </c>
      <c r="BC5" s="14">
        <v>93</v>
      </c>
      <c r="BD5" s="15">
        <v>20.34</v>
      </c>
    </row>
    <row r="6" spans="1:56" x14ac:dyDescent="0.2">
      <c r="A6" s="29" t="s">
        <v>46</v>
      </c>
      <c r="B6" s="30" t="s">
        <v>32</v>
      </c>
      <c r="C6" s="36" t="s">
        <v>33</v>
      </c>
      <c r="D6" s="45">
        <v>974</v>
      </c>
      <c r="E6" s="41">
        <v>98</v>
      </c>
      <c r="F6" s="32">
        <v>344.08</v>
      </c>
      <c r="G6" s="31">
        <v>0</v>
      </c>
      <c r="H6" s="32">
        <v>0</v>
      </c>
      <c r="I6" s="31">
        <v>13</v>
      </c>
      <c r="J6" s="32">
        <v>11.4</v>
      </c>
      <c r="K6" s="31">
        <v>1</v>
      </c>
      <c r="L6" s="32">
        <v>0.5</v>
      </c>
      <c r="M6" s="31">
        <v>3</v>
      </c>
      <c r="N6" s="32">
        <v>1.1000000000000001</v>
      </c>
      <c r="O6" s="31">
        <v>0</v>
      </c>
      <c r="P6" s="32">
        <v>0</v>
      </c>
      <c r="Q6" s="31">
        <v>11</v>
      </c>
      <c r="R6" s="32">
        <v>6</v>
      </c>
      <c r="S6" s="31">
        <v>0</v>
      </c>
      <c r="T6" s="32">
        <v>0</v>
      </c>
      <c r="U6" s="31">
        <v>7</v>
      </c>
      <c r="V6" s="32">
        <v>13.41</v>
      </c>
      <c r="W6" s="31">
        <v>3</v>
      </c>
      <c r="X6" s="32">
        <v>7.7</v>
      </c>
      <c r="Y6" s="31">
        <v>8</v>
      </c>
      <c r="Z6" s="32">
        <v>100.4</v>
      </c>
      <c r="AA6" s="31">
        <v>1</v>
      </c>
      <c r="AB6" s="32">
        <v>1</v>
      </c>
      <c r="AC6" s="31">
        <v>0</v>
      </c>
      <c r="AD6" s="32">
        <v>0</v>
      </c>
      <c r="AE6" s="31">
        <v>0</v>
      </c>
      <c r="AF6" s="32">
        <v>0</v>
      </c>
      <c r="AG6" s="31">
        <v>0</v>
      </c>
      <c r="AH6" s="32">
        <v>0</v>
      </c>
      <c r="AI6" s="31">
        <v>0</v>
      </c>
      <c r="AJ6" s="32">
        <v>0</v>
      </c>
      <c r="AK6" s="31">
        <v>2</v>
      </c>
      <c r="AL6" s="32">
        <v>4</v>
      </c>
      <c r="AM6" s="31">
        <v>0</v>
      </c>
      <c r="AN6" s="32">
        <v>0</v>
      </c>
      <c r="AO6" s="31">
        <v>0</v>
      </c>
      <c r="AP6" s="32">
        <v>0</v>
      </c>
      <c r="AQ6" s="31">
        <v>7</v>
      </c>
      <c r="AR6" s="32">
        <v>36.200000000000003</v>
      </c>
      <c r="AS6" s="31">
        <v>0</v>
      </c>
      <c r="AT6" s="32">
        <v>0</v>
      </c>
      <c r="AU6" s="31">
        <v>21</v>
      </c>
      <c r="AV6" s="32">
        <v>6.75</v>
      </c>
      <c r="AW6" s="31">
        <v>0</v>
      </c>
      <c r="AX6" s="32">
        <v>0</v>
      </c>
      <c r="AY6" s="31">
        <v>0</v>
      </c>
      <c r="AZ6" s="32">
        <v>0</v>
      </c>
      <c r="BA6" s="31">
        <v>2</v>
      </c>
      <c r="BB6" s="33">
        <v>0.22</v>
      </c>
      <c r="BC6" s="34">
        <v>177</v>
      </c>
      <c r="BD6" s="35">
        <v>532.76</v>
      </c>
    </row>
    <row r="7" spans="1:56" ht="13.5" thickBot="1" x14ac:dyDescent="0.25">
      <c r="A7" s="2" t="s">
        <v>47</v>
      </c>
      <c r="B7" s="3" t="s">
        <v>32</v>
      </c>
      <c r="C7" s="37" t="s">
        <v>33</v>
      </c>
      <c r="D7" s="46">
        <v>3282</v>
      </c>
      <c r="E7" s="42">
        <v>266</v>
      </c>
      <c r="F7" s="8">
        <v>836.24</v>
      </c>
      <c r="G7" s="7">
        <v>0</v>
      </c>
      <c r="H7" s="8">
        <v>0</v>
      </c>
      <c r="I7" s="7">
        <v>20</v>
      </c>
      <c r="J7" s="8">
        <v>20.7</v>
      </c>
      <c r="K7" s="7">
        <v>45</v>
      </c>
      <c r="L7" s="8">
        <v>43.2</v>
      </c>
      <c r="M7" s="7">
        <v>8</v>
      </c>
      <c r="N7" s="8">
        <v>1.8</v>
      </c>
      <c r="O7" s="7">
        <v>1</v>
      </c>
      <c r="P7" s="8">
        <v>2</v>
      </c>
      <c r="Q7" s="7">
        <v>49</v>
      </c>
      <c r="R7" s="8">
        <v>27</v>
      </c>
      <c r="S7" s="7">
        <v>37</v>
      </c>
      <c r="T7" s="8">
        <v>17.2</v>
      </c>
      <c r="U7" s="7">
        <v>44</v>
      </c>
      <c r="V7" s="8">
        <v>97.04</v>
      </c>
      <c r="W7" s="7">
        <v>5</v>
      </c>
      <c r="X7" s="8">
        <v>14</v>
      </c>
      <c r="Y7" s="7">
        <v>25</v>
      </c>
      <c r="Z7" s="8">
        <v>249.97</v>
      </c>
      <c r="AA7" s="7">
        <v>0</v>
      </c>
      <c r="AB7" s="8">
        <v>0</v>
      </c>
      <c r="AC7" s="7">
        <v>0</v>
      </c>
      <c r="AD7" s="8">
        <v>0</v>
      </c>
      <c r="AE7" s="7">
        <v>0</v>
      </c>
      <c r="AF7" s="8">
        <v>0</v>
      </c>
      <c r="AG7" s="7">
        <v>0</v>
      </c>
      <c r="AH7" s="8">
        <v>0</v>
      </c>
      <c r="AI7" s="7">
        <v>0</v>
      </c>
      <c r="AJ7" s="8">
        <v>0</v>
      </c>
      <c r="AK7" s="7">
        <v>3</v>
      </c>
      <c r="AL7" s="8">
        <v>5.35</v>
      </c>
      <c r="AM7" s="7">
        <v>0</v>
      </c>
      <c r="AN7" s="8">
        <v>0</v>
      </c>
      <c r="AO7" s="7">
        <v>0</v>
      </c>
      <c r="AP7" s="8">
        <v>0</v>
      </c>
      <c r="AQ7" s="7">
        <v>10</v>
      </c>
      <c r="AR7" s="8">
        <v>57</v>
      </c>
      <c r="AS7" s="7">
        <v>0</v>
      </c>
      <c r="AT7" s="8">
        <v>0</v>
      </c>
      <c r="AU7" s="7">
        <v>27</v>
      </c>
      <c r="AV7" s="8">
        <v>16.25</v>
      </c>
      <c r="AW7" s="7">
        <v>0</v>
      </c>
      <c r="AX7" s="8">
        <v>0</v>
      </c>
      <c r="AY7" s="7">
        <v>2</v>
      </c>
      <c r="AZ7" s="8">
        <v>2.8</v>
      </c>
      <c r="BA7" s="7">
        <v>22</v>
      </c>
      <c r="BB7" s="10">
        <v>1</v>
      </c>
      <c r="BC7" s="12">
        <v>564</v>
      </c>
      <c r="BD7" s="13">
        <v>1391.55</v>
      </c>
    </row>
    <row r="8" spans="1:56" s="28" customFormat="1" ht="13.5" thickBot="1" x14ac:dyDescent="0.25">
      <c r="A8" s="23"/>
      <c r="B8" s="24"/>
      <c r="C8" s="38"/>
      <c r="D8" s="47">
        <f>SUM(D6:D7)</f>
        <v>4256</v>
      </c>
      <c r="E8" s="43">
        <v>364</v>
      </c>
      <c r="F8" s="26">
        <f>SUM(F6:F7)</f>
        <v>1180.32</v>
      </c>
      <c r="G8" s="25">
        <v>0</v>
      </c>
      <c r="H8" s="26">
        <v>0</v>
      </c>
      <c r="I8" s="25">
        <v>33</v>
      </c>
      <c r="J8" s="26">
        <v>32.1</v>
      </c>
      <c r="K8" s="25">
        <v>46</v>
      </c>
      <c r="L8" s="26">
        <v>43.7</v>
      </c>
      <c r="M8" s="25">
        <v>11</v>
      </c>
      <c r="N8" s="26">
        <v>2.9</v>
      </c>
      <c r="O8" s="25">
        <v>1</v>
      </c>
      <c r="P8" s="26">
        <v>2</v>
      </c>
      <c r="Q8" s="25">
        <v>60</v>
      </c>
      <c r="R8" s="26">
        <v>33</v>
      </c>
      <c r="S8" s="25">
        <v>37</v>
      </c>
      <c r="T8" s="26">
        <v>17.2</v>
      </c>
      <c r="U8" s="25">
        <v>51</v>
      </c>
      <c r="V8" s="26">
        <f>SUM(V6:V7)</f>
        <v>110.45</v>
      </c>
      <c r="W8" s="25">
        <v>8</v>
      </c>
      <c r="X8" s="26">
        <v>21.7</v>
      </c>
      <c r="Y8" s="25">
        <v>33</v>
      </c>
      <c r="Z8" s="26">
        <f>SUM(Z6:Z7)</f>
        <v>350.37</v>
      </c>
      <c r="AA8" s="25">
        <v>1</v>
      </c>
      <c r="AB8" s="26">
        <v>1</v>
      </c>
      <c r="AC8" s="25">
        <v>0</v>
      </c>
      <c r="AD8" s="26">
        <v>0</v>
      </c>
      <c r="AE8" s="25">
        <v>0</v>
      </c>
      <c r="AF8" s="26">
        <v>0</v>
      </c>
      <c r="AG8" s="25">
        <v>0</v>
      </c>
      <c r="AH8" s="26">
        <v>0</v>
      </c>
      <c r="AI8" s="25">
        <v>0</v>
      </c>
      <c r="AJ8" s="26">
        <v>0</v>
      </c>
      <c r="AK8" s="25">
        <v>5</v>
      </c>
      <c r="AL8" s="26">
        <v>9.35</v>
      </c>
      <c r="AM8" s="25">
        <v>0</v>
      </c>
      <c r="AN8" s="26">
        <v>0</v>
      </c>
      <c r="AO8" s="25">
        <v>0</v>
      </c>
      <c r="AP8" s="26">
        <v>0</v>
      </c>
      <c r="AQ8" s="25">
        <v>17</v>
      </c>
      <c r="AR8" s="26">
        <f>SUM(AR6:AR7)</f>
        <v>93.2</v>
      </c>
      <c r="AS8" s="25">
        <v>0</v>
      </c>
      <c r="AT8" s="26">
        <v>0</v>
      </c>
      <c r="AU8" s="25">
        <f>SUM(AU6:AU7)</f>
        <v>48</v>
      </c>
      <c r="AV8" s="26">
        <f>SUM(AV6:AV7)</f>
        <v>23</v>
      </c>
      <c r="AW8" s="25">
        <v>0</v>
      </c>
      <c r="AX8" s="26">
        <v>0</v>
      </c>
      <c r="AY8" s="25">
        <v>2</v>
      </c>
      <c r="AZ8" s="26">
        <v>2.8</v>
      </c>
      <c r="BA8" s="25">
        <v>24</v>
      </c>
      <c r="BB8" s="27">
        <v>1.22</v>
      </c>
      <c r="BC8" s="14">
        <f>SUM(BC6:BC7)</f>
        <v>741</v>
      </c>
      <c r="BD8" s="15">
        <f>SUM(BD6:BD7)</f>
        <v>1924.31</v>
      </c>
    </row>
    <row r="9" spans="1:56" x14ac:dyDescent="0.2">
      <c r="A9" s="1" t="s">
        <v>46</v>
      </c>
      <c r="B9" s="6" t="s">
        <v>34</v>
      </c>
      <c r="C9" s="36" t="s">
        <v>35</v>
      </c>
      <c r="D9" s="45">
        <v>72</v>
      </c>
      <c r="E9" s="41">
        <v>5</v>
      </c>
      <c r="F9" s="32">
        <v>12.8</v>
      </c>
      <c r="G9" s="31">
        <v>0</v>
      </c>
      <c r="H9" s="32">
        <v>0</v>
      </c>
      <c r="I9" s="31">
        <v>2</v>
      </c>
      <c r="J9" s="32">
        <v>1.9</v>
      </c>
      <c r="K9" s="31">
        <v>0</v>
      </c>
      <c r="L9" s="32">
        <v>0</v>
      </c>
      <c r="M9" s="31">
        <v>0</v>
      </c>
      <c r="N9" s="32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2">
        <v>0</v>
      </c>
      <c r="U9" s="31">
        <v>1</v>
      </c>
      <c r="V9" s="32">
        <v>2.5</v>
      </c>
      <c r="W9" s="31">
        <v>0</v>
      </c>
      <c r="X9" s="32">
        <v>0</v>
      </c>
      <c r="Y9" s="31">
        <v>0</v>
      </c>
      <c r="Z9" s="32">
        <v>0</v>
      </c>
      <c r="AA9" s="31">
        <v>0</v>
      </c>
      <c r="AB9" s="32">
        <v>0</v>
      </c>
      <c r="AC9" s="31">
        <v>0</v>
      </c>
      <c r="AD9" s="32">
        <v>0</v>
      </c>
      <c r="AE9" s="31">
        <v>0</v>
      </c>
      <c r="AF9" s="32">
        <v>0</v>
      </c>
      <c r="AG9" s="31">
        <v>0</v>
      </c>
      <c r="AH9" s="32">
        <v>0</v>
      </c>
      <c r="AI9" s="31">
        <v>0</v>
      </c>
      <c r="AJ9" s="32">
        <v>0</v>
      </c>
      <c r="AK9" s="31">
        <v>0</v>
      </c>
      <c r="AL9" s="32">
        <v>0</v>
      </c>
      <c r="AM9" s="31">
        <v>0</v>
      </c>
      <c r="AN9" s="32">
        <v>0</v>
      </c>
      <c r="AO9" s="31">
        <v>0</v>
      </c>
      <c r="AP9" s="32">
        <v>0</v>
      </c>
      <c r="AQ9" s="31">
        <v>1</v>
      </c>
      <c r="AR9" s="32">
        <v>1.75</v>
      </c>
      <c r="AS9" s="31">
        <v>0</v>
      </c>
      <c r="AT9" s="32">
        <v>0</v>
      </c>
      <c r="AU9" s="31">
        <v>0</v>
      </c>
      <c r="AV9" s="32">
        <v>0</v>
      </c>
      <c r="AW9" s="31">
        <v>0</v>
      </c>
      <c r="AX9" s="32">
        <v>0</v>
      </c>
      <c r="AY9" s="31">
        <v>0</v>
      </c>
      <c r="AZ9" s="32">
        <v>0</v>
      </c>
      <c r="BA9" s="31">
        <v>0</v>
      </c>
      <c r="BB9" s="33">
        <v>0</v>
      </c>
      <c r="BC9" s="34">
        <v>9</v>
      </c>
      <c r="BD9" s="35">
        <v>18.95</v>
      </c>
    </row>
    <row r="10" spans="1:56" ht="13.5" thickBot="1" x14ac:dyDescent="0.25">
      <c r="A10" s="2" t="s">
        <v>47</v>
      </c>
      <c r="B10" s="3" t="s">
        <v>34</v>
      </c>
      <c r="C10" s="37" t="s">
        <v>35</v>
      </c>
      <c r="D10" s="46">
        <v>918</v>
      </c>
      <c r="E10" s="42">
        <v>127</v>
      </c>
      <c r="F10" s="8">
        <v>392.05</v>
      </c>
      <c r="G10" s="7">
        <v>4</v>
      </c>
      <c r="H10" s="8">
        <v>2.5</v>
      </c>
      <c r="I10" s="7">
        <v>0</v>
      </c>
      <c r="J10" s="8">
        <v>0</v>
      </c>
      <c r="K10" s="7">
        <v>0</v>
      </c>
      <c r="L10" s="8">
        <v>0</v>
      </c>
      <c r="M10" s="7">
        <v>2</v>
      </c>
      <c r="N10" s="8">
        <v>0.8</v>
      </c>
      <c r="O10" s="7">
        <v>0</v>
      </c>
      <c r="P10" s="8">
        <v>0</v>
      </c>
      <c r="Q10" s="7">
        <v>0</v>
      </c>
      <c r="R10" s="8">
        <v>0</v>
      </c>
      <c r="S10" s="7">
        <v>0</v>
      </c>
      <c r="T10" s="8">
        <v>0</v>
      </c>
      <c r="U10" s="7">
        <v>6</v>
      </c>
      <c r="V10" s="8">
        <v>11.65</v>
      </c>
      <c r="W10" s="7">
        <v>1</v>
      </c>
      <c r="X10" s="8">
        <v>3.9</v>
      </c>
      <c r="Y10" s="7">
        <v>1</v>
      </c>
      <c r="Z10" s="8">
        <v>2.5</v>
      </c>
      <c r="AA10" s="7">
        <v>4</v>
      </c>
      <c r="AB10" s="8">
        <v>3.5</v>
      </c>
      <c r="AC10" s="7">
        <v>0</v>
      </c>
      <c r="AD10" s="8">
        <v>0</v>
      </c>
      <c r="AE10" s="7">
        <v>0</v>
      </c>
      <c r="AF10" s="8">
        <v>0</v>
      </c>
      <c r="AG10" s="7">
        <v>0</v>
      </c>
      <c r="AH10" s="8">
        <v>0</v>
      </c>
      <c r="AI10" s="7">
        <v>0</v>
      </c>
      <c r="AJ10" s="8">
        <v>0</v>
      </c>
      <c r="AK10" s="7">
        <v>0</v>
      </c>
      <c r="AL10" s="8">
        <v>0</v>
      </c>
      <c r="AM10" s="7">
        <v>0</v>
      </c>
      <c r="AN10" s="8">
        <v>0</v>
      </c>
      <c r="AO10" s="7">
        <v>0</v>
      </c>
      <c r="AP10" s="8">
        <v>0</v>
      </c>
      <c r="AQ10" s="7">
        <v>9</v>
      </c>
      <c r="AR10" s="8">
        <v>23.95</v>
      </c>
      <c r="AS10" s="7">
        <v>0</v>
      </c>
      <c r="AT10" s="8">
        <v>0</v>
      </c>
      <c r="AU10" s="7">
        <v>0</v>
      </c>
      <c r="AV10" s="8">
        <v>0</v>
      </c>
      <c r="AW10" s="7">
        <v>0</v>
      </c>
      <c r="AX10" s="8">
        <v>0</v>
      </c>
      <c r="AY10" s="7">
        <v>0</v>
      </c>
      <c r="AZ10" s="8">
        <v>0</v>
      </c>
      <c r="BA10" s="7">
        <v>12</v>
      </c>
      <c r="BB10" s="10">
        <v>0.4</v>
      </c>
      <c r="BC10" s="12">
        <v>166</v>
      </c>
      <c r="BD10" s="13">
        <v>441.25</v>
      </c>
    </row>
    <row r="11" spans="1:56" s="28" customFormat="1" ht="13.5" thickBot="1" x14ac:dyDescent="0.25">
      <c r="A11" s="23"/>
      <c r="B11" s="24"/>
      <c r="C11" s="38"/>
      <c r="D11" s="47">
        <v>990</v>
      </c>
      <c r="E11" s="43">
        <v>132</v>
      </c>
      <c r="F11" s="26">
        <v>404.85</v>
      </c>
      <c r="G11" s="25">
        <v>4</v>
      </c>
      <c r="H11" s="26">
        <v>2.5</v>
      </c>
      <c r="I11" s="25">
        <v>2</v>
      </c>
      <c r="J11" s="26">
        <v>1.9</v>
      </c>
      <c r="K11" s="25">
        <v>0</v>
      </c>
      <c r="L11" s="26">
        <v>0</v>
      </c>
      <c r="M11" s="25">
        <v>2</v>
      </c>
      <c r="N11" s="26">
        <v>0.8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7</v>
      </c>
      <c r="V11" s="26">
        <v>14.15</v>
      </c>
      <c r="W11" s="25">
        <v>1</v>
      </c>
      <c r="X11" s="26">
        <v>3.9</v>
      </c>
      <c r="Y11" s="25">
        <v>1</v>
      </c>
      <c r="Z11" s="26">
        <v>2.5</v>
      </c>
      <c r="AA11" s="25">
        <v>4</v>
      </c>
      <c r="AB11" s="26">
        <v>3.5</v>
      </c>
      <c r="AC11" s="25">
        <v>0</v>
      </c>
      <c r="AD11" s="26">
        <v>0</v>
      </c>
      <c r="AE11" s="25">
        <v>0</v>
      </c>
      <c r="AF11" s="26">
        <v>0</v>
      </c>
      <c r="AG11" s="25">
        <v>0</v>
      </c>
      <c r="AH11" s="26">
        <v>0</v>
      </c>
      <c r="AI11" s="25">
        <v>0</v>
      </c>
      <c r="AJ11" s="26">
        <v>0</v>
      </c>
      <c r="AK11" s="25">
        <v>0</v>
      </c>
      <c r="AL11" s="26">
        <v>0</v>
      </c>
      <c r="AM11" s="25">
        <v>0</v>
      </c>
      <c r="AN11" s="26">
        <v>0</v>
      </c>
      <c r="AO11" s="25">
        <v>0</v>
      </c>
      <c r="AP11" s="26">
        <v>0</v>
      </c>
      <c r="AQ11" s="25">
        <v>10</v>
      </c>
      <c r="AR11" s="26">
        <v>25.7</v>
      </c>
      <c r="AS11" s="25">
        <v>0</v>
      </c>
      <c r="AT11" s="26">
        <v>0</v>
      </c>
      <c r="AU11" s="25">
        <v>0</v>
      </c>
      <c r="AV11" s="26">
        <v>0</v>
      </c>
      <c r="AW11" s="25">
        <v>0</v>
      </c>
      <c r="AX11" s="26">
        <v>0</v>
      </c>
      <c r="AY11" s="25">
        <v>0</v>
      </c>
      <c r="AZ11" s="26">
        <v>0</v>
      </c>
      <c r="BA11" s="25">
        <v>12</v>
      </c>
      <c r="BB11" s="27">
        <v>0.4</v>
      </c>
      <c r="BC11" s="14">
        <v>175</v>
      </c>
      <c r="BD11" s="15">
        <v>460.2</v>
      </c>
    </row>
    <row r="12" spans="1:56" x14ac:dyDescent="0.2">
      <c r="A12" s="29" t="s">
        <v>46</v>
      </c>
      <c r="B12" s="30" t="s">
        <v>36</v>
      </c>
      <c r="C12" s="36" t="s">
        <v>37</v>
      </c>
      <c r="D12" s="45">
        <v>1246</v>
      </c>
      <c r="E12" s="41">
        <v>131</v>
      </c>
      <c r="F12" s="32">
        <v>410.73</v>
      </c>
      <c r="G12" s="31">
        <v>1</v>
      </c>
      <c r="H12" s="32">
        <v>0.5</v>
      </c>
      <c r="I12" s="31">
        <v>2</v>
      </c>
      <c r="J12" s="32">
        <v>2.7</v>
      </c>
      <c r="K12" s="31">
        <v>2</v>
      </c>
      <c r="L12" s="32">
        <v>1.1499999999999999</v>
      </c>
      <c r="M12" s="31">
        <v>10</v>
      </c>
      <c r="N12" s="32">
        <v>7</v>
      </c>
      <c r="O12" s="31">
        <v>0</v>
      </c>
      <c r="P12" s="32">
        <v>0</v>
      </c>
      <c r="Q12" s="31">
        <v>6</v>
      </c>
      <c r="R12" s="32">
        <v>2.83</v>
      </c>
      <c r="S12" s="31">
        <v>1</v>
      </c>
      <c r="T12" s="32">
        <v>0.55000000000000004</v>
      </c>
      <c r="U12" s="31">
        <v>20</v>
      </c>
      <c r="V12" s="32">
        <v>39.229999999999997</v>
      </c>
      <c r="W12" s="31">
        <v>5</v>
      </c>
      <c r="X12" s="32">
        <v>9.2200000000000006</v>
      </c>
      <c r="Y12" s="31">
        <v>1</v>
      </c>
      <c r="Z12" s="32">
        <v>4.8</v>
      </c>
      <c r="AA12" s="31">
        <v>0</v>
      </c>
      <c r="AB12" s="32">
        <v>0</v>
      </c>
      <c r="AC12" s="31">
        <v>0</v>
      </c>
      <c r="AD12" s="32">
        <v>0</v>
      </c>
      <c r="AE12" s="31">
        <v>0</v>
      </c>
      <c r="AF12" s="32">
        <v>0</v>
      </c>
      <c r="AG12" s="31">
        <v>0</v>
      </c>
      <c r="AH12" s="32">
        <v>0</v>
      </c>
      <c r="AI12" s="31">
        <v>0</v>
      </c>
      <c r="AJ12" s="32">
        <v>0</v>
      </c>
      <c r="AK12" s="31">
        <v>2</v>
      </c>
      <c r="AL12" s="32">
        <v>2.4</v>
      </c>
      <c r="AM12" s="31">
        <v>0</v>
      </c>
      <c r="AN12" s="32">
        <v>0</v>
      </c>
      <c r="AO12" s="31">
        <v>0</v>
      </c>
      <c r="AP12" s="32">
        <v>0</v>
      </c>
      <c r="AQ12" s="31">
        <v>2</v>
      </c>
      <c r="AR12" s="32">
        <v>6.54</v>
      </c>
      <c r="AS12" s="31">
        <v>0</v>
      </c>
      <c r="AT12" s="32">
        <v>0</v>
      </c>
      <c r="AU12" s="31">
        <v>18</v>
      </c>
      <c r="AV12" s="32">
        <v>13.02</v>
      </c>
      <c r="AW12" s="31">
        <v>0</v>
      </c>
      <c r="AX12" s="32">
        <v>0</v>
      </c>
      <c r="AY12" s="31">
        <v>0</v>
      </c>
      <c r="AZ12" s="32">
        <v>0</v>
      </c>
      <c r="BA12" s="31">
        <v>16</v>
      </c>
      <c r="BB12" s="33">
        <v>0.8</v>
      </c>
      <c r="BC12" s="34">
        <v>217</v>
      </c>
      <c r="BD12" s="35">
        <v>501.47</v>
      </c>
    </row>
    <row r="13" spans="1:56" ht="13.5" thickBot="1" x14ac:dyDescent="0.25">
      <c r="A13" s="2" t="s">
        <v>47</v>
      </c>
      <c r="B13" s="3" t="s">
        <v>36</v>
      </c>
      <c r="C13" s="37" t="s">
        <v>37</v>
      </c>
      <c r="D13" s="46">
        <v>1877</v>
      </c>
      <c r="E13" s="42">
        <v>178</v>
      </c>
      <c r="F13" s="8">
        <v>489.12</v>
      </c>
      <c r="G13" s="7">
        <v>4</v>
      </c>
      <c r="H13" s="8">
        <v>3.2</v>
      </c>
      <c r="I13" s="7">
        <v>19</v>
      </c>
      <c r="J13" s="8">
        <v>6.6</v>
      </c>
      <c r="K13" s="7">
        <v>1</v>
      </c>
      <c r="L13" s="8">
        <v>1.5</v>
      </c>
      <c r="M13" s="7">
        <v>9</v>
      </c>
      <c r="N13" s="8">
        <v>1.9</v>
      </c>
      <c r="O13" s="7">
        <v>1</v>
      </c>
      <c r="P13" s="8">
        <v>1.3</v>
      </c>
      <c r="Q13" s="7">
        <v>8</v>
      </c>
      <c r="R13" s="8">
        <v>6.8</v>
      </c>
      <c r="S13" s="7">
        <v>0</v>
      </c>
      <c r="T13" s="8">
        <v>0</v>
      </c>
      <c r="U13" s="7">
        <v>58</v>
      </c>
      <c r="V13" s="8">
        <v>120.78</v>
      </c>
      <c r="W13" s="7">
        <v>3</v>
      </c>
      <c r="X13" s="8">
        <v>4.7</v>
      </c>
      <c r="Y13" s="7">
        <v>6</v>
      </c>
      <c r="Z13" s="8">
        <v>39</v>
      </c>
      <c r="AA13" s="7">
        <v>0</v>
      </c>
      <c r="AB13" s="8">
        <v>0</v>
      </c>
      <c r="AC13" s="7">
        <v>0</v>
      </c>
      <c r="AD13" s="8">
        <v>0</v>
      </c>
      <c r="AE13" s="7">
        <v>0</v>
      </c>
      <c r="AF13" s="8">
        <v>0</v>
      </c>
      <c r="AG13" s="7">
        <v>0</v>
      </c>
      <c r="AH13" s="8">
        <v>0</v>
      </c>
      <c r="AI13" s="7">
        <v>0</v>
      </c>
      <c r="AJ13" s="8">
        <v>0</v>
      </c>
      <c r="AK13" s="7">
        <v>3</v>
      </c>
      <c r="AL13" s="8">
        <v>6.75</v>
      </c>
      <c r="AM13" s="7">
        <v>0</v>
      </c>
      <c r="AN13" s="8">
        <v>0</v>
      </c>
      <c r="AO13" s="7">
        <v>0</v>
      </c>
      <c r="AP13" s="8">
        <v>0</v>
      </c>
      <c r="AQ13" s="7">
        <v>2</v>
      </c>
      <c r="AR13" s="8">
        <v>5.8471000000000002</v>
      </c>
      <c r="AS13" s="7">
        <v>0</v>
      </c>
      <c r="AT13" s="8">
        <v>0</v>
      </c>
      <c r="AU13" s="7">
        <v>5</v>
      </c>
      <c r="AV13" s="8">
        <v>3.4</v>
      </c>
      <c r="AW13" s="7">
        <v>0</v>
      </c>
      <c r="AX13" s="8">
        <v>0</v>
      </c>
      <c r="AY13" s="7">
        <v>0</v>
      </c>
      <c r="AZ13" s="8">
        <v>0</v>
      </c>
      <c r="BA13" s="7">
        <v>69</v>
      </c>
      <c r="BB13" s="10">
        <v>6.5</v>
      </c>
      <c r="BC13" s="12">
        <v>366</v>
      </c>
      <c r="BD13" s="13">
        <v>697.39710000000002</v>
      </c>
    </row>
    <row r="14" spans="1:56" s="28" customFormat="1" ht="13.5" thickBot="1" x14ac:dyDescent="0.25">
      <c r="A14" s="23"/>
      <c r="B14" s="24"/>
      <c r="C14" s="38"/>
      <c r="D14" s="47">
        <f>SUM(D12:D13)</f>
        <v>3123</v>
      </c>
      <c r="E14" s="43">
        <f>SUM(E12:E13)</f>
        <v>309</v>
      </c>
      <c r="F14" s="26">
        <f>SUM(F12:F13)</f>
        <v>899.85</v>
      </c>
      <c r="G14" s="25">
        <v>5</v>
      </c>
      <c r="H14" s="26">
        <v>3.7</v>
      </c>
      <c r="I14" s="25">
        <v>21</v>
      </c>
      <c r="J14" s="26">
        <v>9.3000000000000007</v>
      </c>
      <c r="K14" s="25">
        <v>3</v>
      </c>
      <c r="L14" s="26">
        <v>2.65</v>
      </c>
      <c r="M14" s="25">
        <v>19</v>
      </c>
      <c r="N14" s="26">
        <v>8.9</v>
      </c>
      <c r="O14" s="25">
        <v>1</v>
      </c>
      <c r="P14" s="26">
        <v>1.3</v>
      </c>
      <c r="Q14" s="25">
        <v>14</v>
      </c>
      <c r="R14" s="26">
        <v>9.6300000000000008</v>
      </c>
      <c r="S14" s="25">
        <v>1</v>
      </c>
      <c r="T14" s="26">
        <v>0.55000000000000004</v>
      </c>
      <c r="U14" s="25">
        <v>78</v>
      </c>
      <c r="V14" s="26">
        <v>160.01</v>
      </c>
      <c r="W14" s="25">
        <v>8</v>
      </c>
      <c r="X14" s="26">
        <v>13.92</v>
      </c>
      <c r="Y14" s="25">
        <v>7</v>
      </c>
      <c r="Z14" s="26">
        <v>43.8</v>
      </c>
      <c r="AA14" s="25">
        <v>0</v>
      </c>
      <c r="AB14" s="26">
        <v>0</v>
      </c>
      <c r="AC14" s="25">
        <v>0</v>
      </c>
      <c r="AD14" s="26">
        <v>0</v>
      </c>
      <c r="AE14" s="25">
        <v>0</v>
      </c>
      <c r="AF14" s="26">
        <v>0</v>
      </c>
      <c r="AG14" s="25">
        <v>0</v>
      </c>
      <c r="AH14" s="26">
        <v>0</v>
      </c>
      <c r="AI14" s="25">
        <v>0</v>
      </c>
      <c r="AJ14" s="26">
        <v>0</v>
      </c>
      <c r="AK14" s="25">
        <v>5</v>
      </c>
      <c r="AL14" s="26">
        <v>9.15</v>
      </c>
      <c r="AM14" s="25">
        <v>0</v>
      </c>
      <c r="AN14" s="26">
        <v>0</v>
      </c>
      <c r="AO14" s="25">
        <v>0</v>
      </c>
      <c r="AP14" s="26">
        <v>0</v>
      </c>
      <c r="AQ14" s="25">
        <v>4</v>
      </c>
      <c r="AR14" s="26">
        <v>12.39</v>
      </c>
      <c r="AS14" s="25">
        <v>0</v>
      </c>
      <c r="AT14" s="26">
        <v>0</v>
      </c>
      <c r="AU14" s="25">
        <v>23</v>
      </c>
      <c r="AV14" s="26">
        <v>16.420000000000002</v>
      </c>
      <c r="AW14" s="25">
        <v>0</v>
      </c>
      <c r="AX14" s="26">
        <v>0</v>
      </c>
      <c r="AY14" s="25">
        <v>0</v>
      </c>
      <c r="AZ14" s="26">
        <v>0</v>
      </c>
      <c r="BA14" s="25">
        <v>85</v>
      </c>
      <c r="BB14" s="27">
        <v>7.3</v>
      </c>
      <c r="BC14" s="14">
        <v>583</v>
      </c>
      <c r="BD14" s="15">
        <f>SUM(BD12:BD13)</f>
        <v>1198.8670999999999</v>
      </c>
    </row>
    <row r="15" spans="1:56" s="75" customFormat="1" x14ac:dyDescent="0.2">
      <c r="A15" s="29" t="s">
        <v>46</v>
      </c>
      <c r="B15" s="30" t="s">
        <v>38</v>
      </c>
      <c r="C15" s="36" t="s">
        <v>39</v>
      </c>
      <c r="D15" s="45">
        <v>911</v>
      </c>
      <c r="E15" s="41">
        <v>31</v>
      </c>
      <c r="F15" s="32">
        <v>89.34</v>
      </c>
      <c r="G15" s="31">
        <v>0</v>
      </c>
      <c r="H15" s="32">
        <v>0</v>
      </c>
      <c r="I15" s="31">
        <v>2</v>
      </c>
      <c r="J15" s="32">
        <v>4</v>
      </c>
      <c r="K15" s="31">
        <v>0</v>
      </c>
      <c r="L15" s="32">
        <v>0</v>
      </c>
      <c r="M15" s="31">
        <v>0</v>
      </c>
      <c r="N15" s="32">
        <v>0</v>
      </c>
      <c r="O15" s="31">
        <v>0</v>
      </c>
      <c r="P15" s="32">
        <v>0</v>
      </c>
      <c r="Q15" s="31">
        <v>1</v>
      </c>
      <c r="R15" s="32">
        <v>0.4</v>
      </c>
      <c r="S15" s="31">
        <v>0</v>
      </c>
      <c r="T15" s="32">
        <v>0</v>
      </c>
      <c r="U15" s="31">
        <v>38</v>
      </c>
      <c r="V15" s="32">
        <v>92.73</v>
      </c>
      <c r="W15" s="31">
        <v>1</v>
      </c>
      <c r="X15" s="32">
        <v>2</v>
      </c>
      <c r="Y15" s="31">
        <v>3</v>
      </c>
      <c r="Z15" s="32">
        <v>10.9</v>
      </c>
      <c r="AA15" s="31">
        <v>0</v>
      </c>
      <c r="AB15" s="32">
        <v>0</v>
      </c>
      <c r="AC15" s="31">
        <v>0</v>
      </c>
      <c r="AD15" s="32">
        <v>0</v>
      </c>
      <c r="AE15" s="31">
        <v>0</v>
      </c>
      <c r="AF15" s="32">
        <v>0</v>
      </c>
      <c r="AG15" s="31">
        <v>0</v>
      </c>
      <c r="AH15" s="32">
        <v>0</v>
      </c>
      <c r="AI15" s="31">
        <v>0</v>
      </c>
      <c r="AJ15" s="32">
        <v>0</v>
      </c>
      <c r="AK15" s="31">
        <v>0</v>
      </c>
      <c r="AL15" s="32">
        <v>0</v>
      </c>
      <c r="AM15" s="31">
        <v>0</v>
      </c>
      <c r="AN15" s="32">
        <v>0</v>
      </c>
      <c r="AO15" s="31">
        <v>0</v>
      </c>
      <c r="AP15" s="32">
        <v>0</v>
      </c>
      <c r="AQ15" s="31">
        <v>0</v>
      </c>
      <c r="AR15" s="32">
        <v>0</v>
      </c>
      <c r="AS15" s="31">
        <v>0</v>
      </c>
      <c r="AT15" s="32">
        <v>0</v>
      </c>
      <c r="AU15" s="31">
        <v>0</v>
      </c>
      <c r="AV15" s="32">
        <v>0</v>
      </c>
      <c r="AW15" s="31">
        <v>0</v>
      </c>
      <c r="AX15" s="32">
        <v>0</v>
      </c>
      <c r="AY15" s="31">
        <v>0</v>
      </c>
      <c r="AZ15" s="32">
        <v>0</v>
      </c>
      <c r="BA15" s="31">
        <v>88</v>
      </c>
      <c r="BB15" s="33">
        <v>1.2</v>
      </c>
      <c r="BC15" s="34">
        <v>164</v>
      </c>
      <c r="BD15" s="35">
        <v>200.57</v>
      </c>
    </row>
    <row r="16" spans="1:56" ht="13.5" thickBot="1" x14ac:dyDescent="0.25">
      <c r="A16" s="2" t="s">
        <v>47</v>
      </c>
      <c r="B16" s="3" t="s">
        <v>38</v>
      </c>
      <c r="C16" s="37" t="s">
        <v>39</v>
      </c>
      <c r="D16" s="46">
        <v>850</v>
      </c>
      <c r="E16" s="42">
        <v>47</v>
      </c>
      <c r="F16" s="8">
        <v>168.27</v>
      </c>
      <c r="G16" s="7">
        <v>0</v>
      </c>
      <c r="H16" s="8">
        <v>0</v>
      </c>
      <c r="I16" s="7">
        <v>9</v>
      </c>
      <c r="J16" s="8">
        <v>3.96</v>
      </c>
      <c r="K16" s="7">
        <v>0</v>
      </c>
      <c r="L16" s="8">
        <v>0</v>
      </c>
      <c r="M16" s="7">
        <v>9</v>
      </c>
      <c r="N16" s="8">
        <v>1.7</v>
      </c>
      <c r="O16" s="7">
        <v>0</v>
      </c>
      <c r="P16" s="8">
        <v>0</v>
      </c>
      <c r="Q16" s="7">
        <v>0</v>
      </c>
      <c r="R16" s="8">
        <v>0</v>
      </c>
      <c r="S16" s="7">
        <v>0</v>
      </c>
      <c r="T16" s="8">
        <v>0</v>
      </c>
      <c r="U16" s="7">
        <v>23</v>
      </c>
      <c r="V16" s="8">
        <v>40.89</v>
      </c>
      <c r="W16" s="7">
        <v>3</v>
      </c>
      <c r="X16" s="8">
        <v>4.1100000000000003</v>
      </c>
      <c r="Y16" s="7">
        <v>6</v>
      </c>
      <c r="Z16" s="8">
        <v>57.5</v>
      </c>
      <c r="AA16" s="7">
        <v>6</v>
      </c>
      <c r="AB16" s="8">
        <v>6</v>
      </c>
      <c r="AC16" s="7">
        <v>0</v>
      </c>
      <c r="AD16" s="8">
        <v>0</v>
      </c>
      <c r="AE16" s="7">
        <v>0</v>
      </c>
      <c r="AF16" s="8">
        <v>0</v>
      </c>
      <c r="AG16" s="7">
        <v>0</v>
      </c>
      <c r="AH16" s="8">
        <v>0</v>
      </c>
      <c r="AI16" s="7">
        <v>0</v>
      </c>
      <c r="AJ16" s="8">
        <v>0</v>
      </c>
      <c r="AK16" s="7">
        <v>2</v>
      </c>
      <c r="AL16" s="8">
        <v>3.5</v>
      </c>
      <c r="AM16" s="7">
        <v>0</v>
      </c>
      <c r="AN16" s="8">
        <v>0</v>
      </c>
      <c r="AO16" s="7">
        <v>0</v>
      </c>
      <c r="AP16" s="8">
        <v>0</v>
      </c>
      <c r="AQ16" s="7">
        <v>1</v>
      </c>
      <c r="AR16" s="8">
        <v>7.8</v>
      </c>
      <c r="AS16" s="7">
        <v>0</v>
      </c>
      <c r="AT16" s="8">
        <v>0</v>
      </c>
      <c r="AU16" s="7">
        <v>1</v>
      </c>
      <c r="AV16" s="8">
        <v>0.5</v>
      </c>
      <c r="AW16" s="7">
        <v>1</v>
      </c>
      <c r="AX16" s="8">
        <v>0.7</v>
      </c>
      <c r="AY16" s="7">
        <v>0</v>
      </c>
      <c r="AZ16" s="8">
        <v>0</v>
      </c>
      <c r="BA16" s="7">
        <v>10</v>
      </c>
      <c r="BB16" s="10">
        <v>0.2</v>
      </c>
      <c r="BC16" s="12">
        <v>118</v>
      </c>
      <c r="BD16" s="13">
        <v>295.13</v>
      </c>
    </row>
    <row r="17" spans="1:56" s="28" customFormat="1" ht="13.5" thickBot="1" x14ac:dyDescent="0.25">
      <c r="A17" s="23"/>
      <c r="B17" s="24"/>
      <c r="C17" s="38"/>
      <c r="D17" s="47">
        <v>1761</v>
      </c>
      <c r="E17" s="43">
        <v>78</v>
      </c>
      <c r="F17" s="26">
        <f>SUM(F15:F16)</f>
        <v>257.61</v>
      </c>
      <c r="G17" s="25">
        <v>0</v>
      </c>
      <c r="H17" s="26">
        <v>0</v>
      </c>
      <c r="I17" s="25">
        <v>11</v>
      </c>
      <c r="J17" s="26">
        <v>7.96</v>
      </c>
      <c r="K17" s="25">
        <v>0</v>
      </c>
      <c r="L17" s="26">
        <v>0</v>
      </c>
      <c r="M17" s="25">
        <v>9</v>
      </c>
      <c r="N17" s="26">
        <v>1.7</v>
      </c>
      <c r="O17" s="25">
        <v>0</v>
      </c>
      <c r="P17" s="26">
        <v>0</v>
      </c>
      <c r="Q17" s="25">
        <v>1</v>
      </c>
      <c r="R17" s="26">
        <v>0.4</v>
      </c>
      <c r="S17" s="25">
        <v>0</v>
      </c>
      <c r="T17" s="26">
        <v>0</v>
      </c>
      <c r="U17" s="25">
        <v>61</v>
      </c>
      <c r="V17" s="26">
        <f>SUM(V15:V16)</f>
        <v>133.62</v>
      </c>
      <c r="W17" s="25">
        <v>4</v>
      </c>
      <c r="X17" s="26">
        <v>6.11</v>
      </c>
      <c r="Y17" s="25">
        <v>9</v>
      </c>
      <c r="Z17" s="26">
        <f>SUM(Z15:Z16)</f>
        <v>68.400000000000006</v>
      </c>
      <c r="AA17" s="25">
        <v>6</v>
      </c>
      <c r="AB17" s="26">
        <v>6</v>
      </c>
      <c r="AC17" s="25">
        <v>0</v>
      </c>
      <c r="AD17" s="26">
        <v>0</v>
      </c>
      <c r="AE17" s="25">
        <v>0</v>
      </c>
      <c r="AF17" s="26">
        <v>0</v>
      </c>
      <c r="AG17" s="25">
        <v>0</v>
      </c>
      <c r="AH17" s="26">
        <v>0</v>
      </c>
      <c r="AI17" s="25">
        <v>0</v>
      </c>
      <c r="AJ17" s="26">
        <v>0</v>
      </c>
      <c r="AK17" s="25">
        <v>2</v>
      </c>
      <c r="AL17" s="26">
        <v>3.5</v>
      </c>
      <c r="AM17" s="25">
        <v>0</v>
      </c>
      <c r="AN17" s="26">
        <v>0</v>
      </c>
      <c r="AO17" s="25">
        <v>0</v>
      </c>
      <c r="AP17" s="26">
        <v>0</v>
      </c>
      <c r="AQ17" s="25">
        <v>1</v>
      </c>
      <c r="AR17" s="26">
        <v>7.8</v>
      </c>
      <c r="AS17" s="25">
        <v>0</v>
      </c>
      <c r="AT17" s="26">
        <v>0</v>
      </c>
      <c r="AU17" s="25">
        <v>1</v>
      </c>
      <c r="AV17" s="26">
        <v>0.5</v>
      </c>
      <c r="AW17" s="25">
        <v>1</v>
      </c>
      <c r="AX17" s="26">
        <v>0.7</v>
      </c>
      <c r="AY17" s="25">
        <v>0</v>
      </c>
      <c r="AZ17" s="26">
        <v>0</v>
      </c>
      <c r="BA17" s="25">
        <v>10</v>
      </c>
      <c r="BB17" s="27">
        <v>1.4</v>
      </c>
      <c r="BC17" s="14">
        <v>282</v>
      </c>
      <c r="BD17" s="15">
        <v>495.7</v>
      </c>
    </row>
    <row r="18" spans="1:56" x14ac:dyDescent="0.2">
      <c r="A18" s="29" t="s">
        <v>46</v>
      </c>
      <c r="B18" s="30" t="s">
        <v>40</v>
      </c>
      <c r="C18" s="36" t="s">
        <v>41</v>
      </c>
      <c r="D18" s="45">
        <v>2753</v>
      </c>
      <c r="E18" s="41">
        <v>1011</v>
      </c>
      <c r="F18" s="32">
        <v>2091.36</v>
      </c>
      <c r="G18" s="31">
        <v>1</v>
      </c>
      <c r="H18" s="32">
        <v>0.3</v>
      </c>
      <c r="I18" s="31">
        <v>24</v>
      </c>
      <c r="J18" s="32">
        <v>14.04</v>
      </c>
      <c r="K18" s="31">
        <v>1</v>
      </c>
      <c r="L18" s="32">
        <v>0.6</v>
      </c>
      <c r="M18" s="31">
        <v>4</v>
      </c>
      <c r="N18" s="32">
        <v>1.25</v>
      </c>
      <c r="O18" s="31">
        <v>0</v>
      </c>
      <c r="P18" s="32">
        <v>0</v>
      </c>
      <c r="Q18" s="31">
        <v>0</v>
      </c>
      <c r="R18" s="32">
        <v>0</v>
      </c>
      <c r="S18" s="31">
        <v>7</v>
      </c>
      <c r="T18" s="32">
        <v>4.2</v>
      </c>
      <c r="U18" s="31">
        <v>8</v>
      </c>
      <c r="V18" s="32">
        <v>19.79</v>
      </c>
      <c r="W18" s="31">
        <v>6</v>
      </c>
      <c r="X18" s="32">
        <v>16.5</v>
      </c>
      <c r="Y18" s="31">
        <v>3</v>
      </c>
      <c r="Z18" s="32">
        <v>15.2</v>
      </c>
      <c r="AA18" s="31">
        <v>2</v>
      </c>
      <c r="AB18" s="32">
        <v>1.03</v>
      </c>
      <c r="AC18" s="31">
        <v>0</v>
      </c>
      <c r="AD18" s="32">
        <v>0</v>
      </c>
      <c r="AE18" s="31">
        <v>0</v>
      </c>
      <c r="AF18" s="32">
        <v>0</v>
      </c>
      <c r="AG18" s="31">
        <v>0</v>
      </c>
      <c r="AH18" s="32">
        <v>0</v>
      </c>
      <c r="AI18" s="31">
        <v>0</v>
      </c>
      <c r="AJ18" s="32">
        <v>0</v>
      </c>
      <c r="AK18" s="31">
        <v>0</v>
      </c>
      <c r="AL18" s="32">
        <v>0</v>
      </c>
      <c r="AM18" s="31">
        <v>0</v>
      </c>
      <c r="AN18" s="32">
        <v>0</v>
      </c>
      <c r="AO18" s="31">
        <v>0</v>
      </c>
      <c r="AP18" s="32">
        <v>0</v>
      </c>
      <c r="AQ18" s="31">
        <v>13</v>
      </c>
      <c r="AR18" s="32">
        <v>37.94</v>
      </c>
      <c r="AS18" s="31">
        <v>0</v>
      </c>
      <c r="AT18" s="32">
        <v>0</v>
      </c>
      <c r="AU18" s="31">
        <v>29</v>
      </c>
      <c r="AV18" s="32">
        <v>18.100000000000001</v>
      </c>
      <c r="AW18" s="31">
        <v>0</v>
      </c>
      <c r="AX18" s="32">
        <v>0</v>
      </c>
      <c r="AY18" s="31">
        <v>0</v>
      </c>
      <c r="AZ18" s="32">
        <v>0</v>
      </c>
      <c r="BA18" s="31">
        <v>43</v>
      </c>
      <c r="BB18" s="33">
        <v>8.5</v>
      </c>
      <c r="BC18" s="34">
        <v>1152</v>
      </c>
      <c r="BD18" s="35">
        <v>2228.81</v>
      </c>
    </row>
    <row r="19" spans="1:56" ht="13.5" thickBot="1" x14ac:dyDescent="0.25">
      <c r="A19" s="2" t="s">
        <v>47</v>
      </c>
      <c r="B19" s="3" t="s">
        <v>40</v>
      </c>
      <c r="C19" s="37" t="s">
        <v>41</v>
      </c>
      <c r="D19" s="46">
        <v>4024</v>
      </c>
      <c r="E19" s="42">
        <v>1443</v>
      </c>
      <c r="F19" s="8">
        <v>3028.75</v>
      </c>
      <c r="G19" s="7">
        <v>6</v>
      </c>
      <c r="H19" s="8">
        <v>3.3</v>
      </c>
      <c r="I19" s="7">
        <v>10</v>
      </c>
      <c r="J19" s="8">
        <v>4.7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9</v>
      </c>
      <c r="V19" s="8">
        <v>18.8</v>
      </c>
      <c r="W19" s="7">
        <v>5</v>
      </c>
      <c r="X19" s="8">
        <v>8.6</v>
      </c>
      <c r="Y19" s="7">
        <v>0</v>
      </c>
      <c r="Z19" s="8">
        <v>0</v>
      </c>
      <c r="AA19" s="7">
        <v>1</v>
      </c>
      <c r="AB19" s="8">
        <v>0.5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0</v>
      </c>
      <c r="AN19" s="8">
        <v>0</v>
      </c>
      <c r="AO19" s="7">
        <v>0</v>
      </c>
      <c r="AP19" s="8">
        <v>0</v>
      </c>
      <c r="AQ19" s="7">
        <v>4</v>
      </c>
      <c r="AR19" s="8">
        <v>10.65</v>
      </c>
      <c r="AS19" s="7">
        <v>0</v>
      </c>
      <c r="AT19" s="8">
        <v>0</v>
      </c>
      <c r="AU19" s="7">
        <v>23</v>
      </c>
      <c r="AV19" s="8">
        <v>18.2</v>
      </c>
      <c r="AW19" s="7">
        <v>0</v>
      </c>
      <c r="AX19" s="8">
        <v>0</v>
      </c>
      <c r="AY19" s="7">
        <v>0</v>
      </c>
      <c r="AZ19" s="8">
        <v>0</v>
      </c>
      <c r="BA19" s="7">
        <v>59</v>
      </c>
      <c r="BB19" s="10">
        <v>6.4</v>
      </c>
      <c r="BC19" s="12">
        <v>1560</v>
      </c>
      <c r="BD19" s="13">
        <v>3099.9</v>
      </c>
    </row>
    <row r="20" spans="1:56" s="28" customFormat="1" ht="13.5" thickBot="1" x14ac:dyDescent="0.25">
      <c r="A20" s="23"/>
      <c r="B20" s="24"/>
      <c r="C20" s="38"/>
      <c r="D20" s="47">
        <f>SUM(D18:D19)</f>
        <v>6777</v>
      </c>
      <c r="E20" s="43">
        <f>SUM(E18:E19)</f>
        <v>2454</v>
      </c>
      <c r="F20" s="26">
        <f>SUM(F18:F19)</f>
        <v>5120.1100000000006</v>
      </c>
      <c r="G20" s="25">
        <v>7</v>
      </c>
      <c r="H20" s="26">
        <v>3.6</v>
      </c>
      <c r="I20" s="25">
        <v>34</v>
      </c>
      <c r="J20" s="26">
        <v>18.739999999999998</v>
      </c>
      <c r="K20" s="25">
        <v>1</v>
      </c>
      <c r="L20" s="26">
        <v>0.6</v>
      </c>
      <c r="M20" s="25">
        <v>4</v>
      </c>
      <c r="N20" s="26">
        <v>1.25</v>
      </c>
      <c r="O20" s="25">
        <v>0</v>
      </c>
      <c r="P20" s="26">
        <v>0</v>
      </c>
      <c r="Q20" s="25">
        <v>0</v>
      </c>
      <c r="R20" s="26">
        <v>0</v>
      </c>
      <c r="S20" s="25">
        <v>7</v>
      </c>
      <c r="T20" s="26">
        <v>4.2</v>
      </c>
      <c r="U20" s="25">
        <v>17</v>
      </c>
      <c r="V20" s="26">
        <f>SUM(V18:V19)</f>
        <v>38.590000000000003</v>
      </c>
      <c r="W20" s="25">
        <v>11</v>
      </c>
      <c r="X20" s="26">
        <f>SUM(X18:X19)</f>
        <v>25.1</v>
      </c>
      <c r="Y20" s="25">
        <v>3</v>
      </c>
      <c r="Z20" s="26">
        <v>15.2</v>
      </c>
      <c r="AA20" s="25">
        <v>3</v>
      </c>
      <c r="AB20" s="26">
        <v>1.53</v>
      </c>
      <c r="AC20" s="25">
        <v>0</v>
      </c>
      <c r="AD20" s="26">
        <v>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26">
        <v>0</v>
      </c>
      <c r="AK20" s="25">
        <v>0</v>
      </c>
      <c r="AL20" s="26">
        <v>0</v>
      </c>
      <c r="AM20" s="25">
        <v>0</v>
      </c>
      <c r="AN20" s="26">
        <v>0</v>
      </c>
      <c r="AO20" s="25">
        <v>0</v>
      </c>
      <c r="AP20" s="26">
        <v>0</v>
      </c>
      <c r="AQ20" s="25">
        <v>17</v>
      </c>
      <c r="AR20" s="26">
        <v>48.59</v>
      </c>
      <c r="AS20" s="25">
        <v>0</v>
      </c>
      <c r="AT20" s="26">
        <v>0</v>
      </c>
      <c r="AU20" s="25">
        <v>52</v>
      </c>
      <c r="AV20" s="26">
        <v>36.299999999999997</v>
      </c>
      <c r="AW20" s="25">
        <v>0</v>
      </c>
      <c r="AX20" s="26">
        <v>0</v>
      </c>
      <c r="AY20" s="25">
        <v>0</v>
      </c>
      <c r="AZ20" s="26">
        <v>0</v>
      </c>
      <c r="BA20" s="25">
        <v>102</v>
      </c>
      <c r="BB20" s="27">
        <v>14.9</v>
      </c>
      <c r="BC20" s="14">
        <f>SUM(BC18:BC19)</f>
        <v>2712</v>
      </c>
      <c r="BD20" s="15">
        <f>SUM(BD18:BD19)</f>
        <v>5328.71</v>
      </c>
    </row>
    <row r="21" spans="1:56" x14ac:dyDescent="0.2">
      <c r="A21" s="29" t="s">
        <v>46</v>
      </c>
      <c r="B21" s="30" t="s">
        <v>42</v>
      </c>
      <c r="C21" s="36" t="s">
        <v>43</v>
      </c>
      <c r="D21" s="45">
        <v>7</v>
      </c>
      <c r="E21" s="41">
        <v>0</v>
      </c>
      <c r="F21" s="32">
        <v>0</v>
      </c>
      <c r="G21" s="31">
        <v>0</v>
      </c>
      <c r="H21" s="32">
        <v>0</v>
      </c>
      <c r="I21" s="31">
        <v>0</v>
      </c>
      <c r="J21" s="32">
        <v>0</v>
      </c>
      <c r="K21" s="31">
        <v>0</v>
      </c>
      <c r="L21" s="32">
        <v>0</v>
      </c>
      <c r="M21" s="31">
        <v>0</v>
      </c>
      <c r="N21" s="32">
        <v>0</v>
      </c>
      <c r="O21" s="31">
        <v>0</v>
      </c>
      <c r="P21" s="32">
        <v>0</v>
      </c>
      <c r="Q21" s="31">
        <v>0</v>
      </c>
      <c r="R21" s="32">
        <v>0</v>
      </c>
      <c r="S21" s="31">
        <v>0</v>
      </c>
      <c r="T21" s="32">
        <v>0</v>
      </c>
      <c r="U21" s="31"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32">
        <v>0</v>
      </c>
      <c r="AC21" s="31">
        <v>0</v>
      </c>
      <c r="AD21" s="32">
        <v>0</v>
      </c>
      <c r="AE21" s="31">
        <v>0</v>
      </c>
      <c r="AF21" s="32">
        <v>0</v>
      </c>
      <c r="AG21" s="31">
        <v>0</v>
      </c>
      <c r="AH21" s="32">
        <v>0</v>
      </c>
      <c r="AI21" s="31">
        <v>0</v>
      </c>
      <c r="AJ21" s="32">
        <v>0</v>
      </c>
      <c r="AK21" s="31">
        <v>0</v>
      </c>
      <c r="AL21" s="32">
        <v>0</v>
      </c>
      <c r="AM21" s="31">
        <v>0</v>
      </c>
      <c r="AN21" s="32">
        <v>0</v>
      </c>
      <c r="AO21" s="31">
        <v>0</v>
      </c>
      <c r="AP21" s="32">
        <v>0</v>
      </c>
      <c r="AQ21" s="31">
        <v>0</v>
      </c>
      <c r="AR21" s="32">
        <v>0</v>
      </c>
      <c r="AS21" s="31">
        <v>0</v>
      </c>
      <c r="AT21" s="32">
        <v>0</v>
      </c>
      <c r="AU21" s="31">
        <v>0</v>
      </c>
      <c r="AV21" s="32">
        <v>0</v>
      </c>
      <c r="AW21" s="31">
        <v>0</v>
      </c>
      <c r="AX21" s="32">
        <v>0</v>
      </c>
      <c r="AY21" s="31">
        <v>0</v>
      </c>
      <c r="AZ21" s="32">
        <v>0</v>
      </c>
      <c r="BA21" s="31">
        <v>0</v>
      </c>
      <c r="BB21" s="33">
        <v>0</v>
      </c>
      <c r="BC21" s="34">
        <v>0</v>
      </c>
      <c r="BD21" s="35">
        <v>0</v>
      </c>
    </row>
    <row r="22" spans="1:56" ht="13.5" thickBot="1" x14ac:dyDescent="0.25">
      <c r="A22" s="2" t="s">
        <v>47</v>
      </c>
      <c r="B22" s="3" t="s">
        <v>42</v>
      </c>
      <c r="C22" s="37" t="s">
        <v>43</v>
      </c>
      <c r="D22" s="46">
        <v>2</v>
      </c>
      <c r="E22" s="42">
        <v>1</v>
      </c>
      <c r="F22" s="8">
        <v>1.6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10">
        <v>0</v>
      </c>
      <c r="BC22" s="12">
        <v>1</v>
      </c>
      <c r="BD22" s="13">
        <v>1.6</v>
      </c>
    </row>
    <row r="23" spans="1:56" s="28" customFormat="1" ht="13.5" thickBot="1" x14ac:dyDescent="0.25">
      <c r="A23" s="23"/>
      <c r="B23" s="24"/>
      <c r="C23" s="38"/>
      <c r="D23" s="47">
        <v>9</v>
      </c>
      <c r="E23" s="43">
        <v>1</v>
      </c>
      <c r="F23" s="26">
        <v>1.6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6">
        <v>0</v>
      </c>
      <c r="AC23" s="25">
        <v>0</v>
      </c>
      <c r="AD23" s="26">
        <v>0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6">
        <v>0</v>
      </c>
      <c r="AK23" s="25">
        <v>0</v>
      </c>
      <c r="AL23" s="26">
        <v>0</v>
      </c>
      <c r="AM23" s="25">
        <v>0</v>
      </c>
      <c r="AN23" s="26">
        <v>0</v>
      </c>
      <c r="AO23" s="25">
        <v>0</v>
      </c>
      <c r="AP23" s="26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26">
        <v>0</v>
      </c>
      <c r="AW23" s="25">
        <v>0</v>
      </c>
      <c r="AX23" s="26">
        <v>0</v>
      </c>
      <c r="AY23" s="25">
        <v>0</v>
      </c>
      <c r="AZ23" s="26">
        <v>0</v>
      </c>
      <c r="BA23" s="25">
        <v>0</v>
      </c>
      <c r="BB23" s="27">
        <v>0</v>
      </c>
      <c r="BC23" s="14">
        <v>1</v>
      </c>
      <c r="BD23" s="15">
        <v>1.6</v>
      </c>
    </row>
    <row r="24" spans="1:56" x14ac:dyDescent="0.2">
      <c r="A24" s="29" t="s">
        <v>46</v>
      </c>
      <c r="B24" s="30" t="s">
        <v>44</v>
      </c>
      <c r="C24" s="36" t="s">
        <v>45</v>
      </c>
      <c r="D24" s="45">
        <v>18</v>
      </c>
      <c r="E24" s="41">
        <v>2</v>
      </c>
      <c r="F24" s="32">
        <v>4.4000000000000004</v>
      </c>
      <c r="G24" s="31">
        <v>4</v>
      </c>
      <c r="H24" s="32">
        <v>2.5</v>
      </c>
      <c r="I24" s="31">
        <v>0</v>
      </c>
      <c r="J24" s="32">
        <v>0</v>
      </c>
      <c r="K24" s="31">
        <v>0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  <c r="R24" s="32">
        <v>0</v>
      </c>
      <c r="S24" s="31">
        <v>0</v>
      </c>
      <c r="T24" s="32">
        <v>0</v>
      </c>
      <c r="U24" s="31">
        <v>0</v>
      </c>
      <c r="V24" s="32">
        <v>0</v>
      </c>
      <c r="W24" s="31">
        <v>0</v>
      </c>
      <c r="X24" s="32">
        <v>0</v>
      </c>
      <c r="Y24" s="31">
        <v>0</v>
      </c>
      <c r="Z24" s="32">
        <v>0</v>
      </c>
      <c r="AA24" s="31">
        <v>0</v>
      </c>
      <c r="AB24" s="32">
        <v>0</v>
      </c>
      <c r="AC24" s="31">
        <v>0</v>
      </c>
      <c r="AD24" s="32">
        <v>0</v>
      </c>
      <c r="AE24" s="31">
        <v>0</v>
      </c>
      <c r="AF24" s="32">
        <v>0</v>
      </c>
      <c r="AG24" s="31">
        <v>0</v>
      </c>
      <c r="AH24" s="32">
        <v>0</v>
      </c>
      <c r="AI24" s="31">
        <v>0</v>
      </c>
      <c r="AJ24" s="32">
        <v>0</v>
      </c>
      <c r="AK24" s="31">
        <v>0</v>
      </c>
      <c r="AL24" s="32">
        <v>0</v>
      </c>
      <c r="AM24" s="31">
        <v>0</v>
      </c>
      <c r="AN24" s="32">
        <v>0</v>
      </c>
      <c r="AO24" s="31">
        <v>0</v>
      </c>
      <c r="AP24" s="32">
        <v>0</v>
      </c>
      <c r="AQ24" s="31">
        <v>0</v>
      </c>
      <c r="AR24" s="32">
        <v>0</v>
      </c>
      <c r="AS24" s="31">
        <v>0</v>
      </c>
      <c r="AT24" s="32">
        <v>0</v>
      </c>
      <c r="AU24" s="31">
        <v>0</v>
      </c>
      <c r="AV24" s="32">
        <v>0</v>
      </c>
      <c r="AW24" s="31">
        <v>0</v>
      </c>
      <c r="AX24" s="32">
        <v>0</v>
      </c>
      <c r="AY24" s="31">
        <v>0</v>
      </c>
      <c r="AZ24" s="32">
        <v>0</v>
      </c>
      <c r="BA24" s="31">
        <v>0</v>
      </c>
      <c r="BB24" s="33">
        <v>0</v>
      </c>
      <c r="BC24" s="34">
        <v>6</v>
      </c>
      <c r="BD24" s="35">
        <v>6.9</v>
      </c>
    </row>
    <row r="25" spans="1:56" ht="13.5" thickBot="1" x14ac:dyDescent="0.25">
      <c r="A25" s="16" t="s">
        <v>47</v>
      </c>
      <c r="B25" s="17" t="s">
        <v>44</v>
      </c>
      <c r="C25" s="39" t="s">
        <v>45</v>
      </c>
      <c r="D25" s="48">
        <v>158</v>
      </c>
      <c r="E25" s="44">
        <v>9</v>
      </c>
      <c r="F25" s="19">
        <v>15.57</v>
      </c>
      <c r="G25" s="18">
        <v>7</v>
      </c>
      <c r="H25" s="19">
        <v>3.7</v>
      </c>
      <c r="I25" s="18">
        <v>0</v>
      </c>
      <c r="J25" s="19">
        <v>0</v>
      </c>
      <c r="K25" s="18">
        <v>0</v>
      </c>
      <c r="L25" s="19">
        <v>0</v>
      </c>
      <c r="M25" s="18">
        <v>0</v>
      </c>
      <c r="N25" s="19">
        <v>0</v>
      </c>
      <c r="O25" s="18">
        <v>0</v>
      </c>
      <c r="P25" s="19">
        <v>0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  <c r="V25" s="19">
        <v>0</v>
      </c>
      <c r="W25" s="18">
        <v>0</v>
      </c>
      <c r="X25" s="19">
        <v>0</v>
      </c>
      <c r="Y25" s="18">
        <v>0</v>
      </c>
      <c r="Z25" s="19">
        <v>0</v>
      </c>
      <c r="AA25" s="18">
        <v>1</v>
      </c>
      <c r="AB25" s="19">
        <v>0.5</v>
      </c>
      <c r="AC25" s="18">
        <v>0</v>
      </c>
      <c r="AD25" s="19">
        <v>0</v>
      </c>
      <c r="AE25" s="18">
        <v>0</v>
      </c>
      <c r="AF25" s="19">
        <v>0</v>
      </c>
      <c r="AG25" s="18">
        <v>0</v>
      </c>
      <c r="AH25" s="19">
        <v>0</v>
      </c>
      <c r="AI25" s="18">
        <v>0</v>
      </c>
      <c r="AJ25" s="19">
        <v>0</v>
      </c>
      <c r="AK25" s="18">
        <v>0</v>
      </c>
      <c r="AL25" s="19">
        <v>0</v>
      </c>
      <c r="AM25" s="18">
        <v>0</v>
      </c>
      <c r="AN25" s="19">
        <v>0</v>
      </c>
      <c r="AO25" s="18">
        <v>0</v>
      </c>
      <c r="AP25" s="19">
        <v>0</v>
      </c>
      <c r="AQ25" s="18">
        <v>0</v>
      </c>
      <c r="AR25" s="19">
        <v>0</v>
      </c>
      <c r="AS25" s="18">
        <v>0</v>
      </c>
      <c r="AT25" s="19">
        <v>0</v>
      </c>
      <c r="AU25" s="18">
        <v>62</v>
      </c>
      <c r="AV25" s="19">
        <v>10.4</v>
      </c>
      <c r="AW25" s="18">
        <v>0</v>
      </c>
      <c r="AX25" s="19">
        <v>0</v>
      </c>
      <c r="AY25" s="18">
        <v>0</v>
      </c>
      <c r="AZ25" s="19">
        <v>0</v>
      </c>
      <c r="BA25" s="18">
        <v>0</v>
      </c>
      <c r="BB25" s="20">
        <v>0</v>
      </c>
      <c r="BC25" s="21">
        <v>79</v>
      </c>
      <c r="BD25" s="22">
        <v>30.17</v>
      </c>
    </row>
    <row r="26" spans="1:56" s="28" customFormat="1" ht="13.5" thickBot="1" x14ac:dyDescent="0.25">
      <c r="A26" s="49"/>
      <c r="B26" s="50"/>
      <c r="C26" s="51"/>
      <c r="D26" s="52">
        <v>176</v>
      </c>
      <c r="E26" s="53">
        <v>11</v>
      </c>
      <c r="F26" s="54">
        <v>19.97</v>
      </c>
      <c r="G26" s="55">
        <v>11</v>
      </c>
      <c r="H26" s="54">
        <v>6.2</v>
      </c>
      <c r="I26" s="55">
        <v>0</v>
      </c>
      <c r="J26" s="54">
        <v>0</v>
      </c>
      <c r="K26" s="55">
        <v>0</v>
      </c>
      <c r="L26" s="54">
        <v>0</v>
      </c>
      <c r="M26" s="55">
        <v>0</v>
      </c>
      <c r="N26" s="54">
        <v>0</v>
      </c>
      <c r="O26" s="55">
        <v>0</v>
      </c>
      <c r="P26" s="54">
        <v>0</v>
      </c>
      <c r="Q26" s="55">
        <v>0</v>
      </c>
      <c r="R26" s="54">
        <v>0</v>
      </c>
      <c r="S26" s="55">
        <v>0</v>
      </c>
      <c r="T26" s="54">
        <v>0</v>
      </c>
      <c r="U26" s="55">
        <v>0</v>
      </c>
      <c r="V26" s="54">
        <v>0</v>
      </c>
      <c r="W26" s="55">
        <v>0</v>
      </c>
      <c r="X26" s="54">
        <v>0</v>
      </c>
      <c r="Y26" s="55">
        <v>0</v>
      </c>
      <c r="Z26" s="54">
        <v>0</v>
      </c>
      <c r="AA26" s="55">
        <v>1</v>
      </c>
      <c r="AB26" s="54">
        <v>0.5</v>
      </c>
      <c r="AC26" s="55">
        <v>0</v>
      </c>
      <c r="AD26" s="54">
        <v>0</v>
      </c>
      <c r="AE26" s="55">
        <v>0</v>
      </c>
      <c r="AF26" s="54">
        <v>0</v>
      </c>
      <c r="AG26" s="55">
        <v>0</v>
      </c>
      <c r="AH26" s="54">
        <v>0</v>
      </c>
      <c r="AI26" s="55">
        <v>0</v>
      </c>
      <c r="AJ26" s="54">
        <v>0</v>
      </c>
      <c r="AK26" s="55">
        <v>0</v>
      </c>
      <c r="AL26" s="54">
        <v>0</v>
      </c>
      <c r="AM26" s="55">
        <v>0</v>
      </c>
      <c r="AN26" s="54">
        <v>0</v>
      </c>
      <c r="AO26" s="55">
        <v>0</v>
      </c>
      <c r="AP26" s="54">
        <v>0</v>
      </c>
      <c r="AQ26" s="55">
        <v>0</v>
      </c>
      <c r="AR26" s="54">
        <v>0</v>
      </c>
      <c r="AS26" s="55">
        <v>0</v>
      </c>
      <c r="AT26" s="54">
        <v>0</v>
      </c>
      <c r="AU26" s="55">
        <v>62</v>
      </c>
      <c r="AV26" s="54">
        <v>10.4</v>
      </c>
      <c r="AW26" s="55">
        <v>0</v>
      </c>
      <c r="AX26" s="54">
        <v>0</v>
      </c>
      <c r="AY26" s="55">
        <v>0</v>
      </c>
      <c r="AZ26" s="54">
        <v>0</v>
      </c>
      <c r="BA26" s="55">
        <v>0</v>
      </c>
      <c r="BB26" s="54">
        <v>0</v>
      </c>
      <c r="BC26" s="55">
        <v>85</v>
      </c>
      <c r="BD26" s="56">
        <v>37.07</v>
      </c>
    </row>
    <row r="27" spans="1:56" ht="21.6" customHeight="1" thickBot="1" x14ac:dyDescent="0.25">
      <c r="A27" s="57">
        <v>43531</v>
      </c>
      <c r="B27" s="58">
        <v>1</v>
      </c>
      <c r="C27" s="60"/>
      <c r="D27" s="61">
        <f t="shared" ref="D27:AI27" si="0">SUM(D5+D8+D11+D14+D17+D20+D23+D26)</f>
        <v>17197</v>
      </c>
      <c r="E27" s="61">
        <f t="shared" si="0"/>
        <v>3350</v>
      </c>
      <c r="F27" s="62">
        <f t="shared" si="0"/>
        <v>7887.0500000000011</v>
      </c>
      <c r="G27" s="61">
        <f t="shared" si="0"/>
        <v>27</v>
      </c>
      <c r="H27" s="62">
        <f t="shared" si="0"/>
        <v>16</v>
      </c>
      <c r="I27" s="61">
        <f t="shared" si="0"/>
        <v>101</v>
      </c>
      <c r="J27" s="62">
        <f t="shared" si="0"/>
        <v>70</v>
      </c>
      <c r="K27" s="61">
        <f t="shared" si="0"/>
        <v>53</v>
      </c>
      <c r="L27" s="62">
        <f t="shared" si="0"/>
        <v>50.150000000000006</v>
      </c>
      <c r="M27" s="61">
        <f t="shared" si="0"/>
        <v>50</v>
      </c>
      <c r="N27" s="62">
        <f t="shared" si="0"/>
        <v>18.45</v>
      </c>
      <c r="O27" s="61">
        <f t="shared" si="0"/>
        <v>2</v>
      </c>
      <c r="P27" s="62">
        <f t="shared" si="0"/>
        <v>3.3</v>
      </c>
      <c r="Q27" s="61">
        <f t="shared" si="0"/>
        <v>75</v>
      </c>
      <c r="R27" s="62">
        <f t="shared" si="0"/>
        <v>43.03</v>
      </c>
      <c r="S27" s="61">
        <f t="shared" si="0"/>
        <v>45</v>
      </c>
      <c r="T27" s="62">
        <f t="shared" si="0"/>
        <v>21.95</v>
      </c>
      <c r="U27" s="61">
        <f t="shared" si="0"/>
        <v>216</v>
      </c>
      <c r="V27" s="62">
        <f t="shared" si="0"/>
        <v>460.32000000000005</v>
      </c>
      <c r="W27" s="61">
        <f t="shared" si="0"/>
        <v>32</v>
      </c>
      <c r="X27" s="62">
        <f t="shared" si="0"/>
        <v>70.72999999999999</v>
      </c>
      <c r="Y27" s="61">
        <f t="shared" si="0"/>
        <v>53</v>
      </c>
      <c r="Z27" s="62">
        <f t="shared" si="0"/>
        <v>480.27000000000004</v>
      </c>
      <c r="AA27" s="61">
        <f t="shared" si="0"/>
        <v>15</v>
      </c>
      <c r="AB27" s="62">
        <f t="shared" si="0"/>
        <v>12.53</v>
      </c>
      <c r="AC27" s="59">
        <f t="shared" si="0"/>
        <v>0</v>
      </c>
      <c r="AD27" s="62">
        <f t="shared" si="0"/>
        <v>0</v>
      </c>
      <c r="AE27" s="59">
        <f t="shared" si="0"/>
        <v>0</v>
      </c>
      <c r="AF27" s="62">
        <f t="shared" si="0"/>
        <v>0</v>
      </c>
      <c r="AG27" s="59">
        <f t="shared" si="0"/>
        <v>0</v>
      </c>
      <c r="AH27" s="62">
        <f t="shared" si="0"/>
        <v>0</v>
      </c>
      <c r="AI27" s="59">
        <f t="shared" si="0"/>
        <v>0</v>
      </c>
      <c r="AJ27" s="62">
        <f t="shared" ref="AJ27:BO27" si="1">SUM(AJ5+AJ8+AJ11+AJ14+AJ17+AJ20+AJ23+AJ26)</f>
        <v>0</v>
      </c>
      <c r="AK27" s="59">
        <f t="shared" si="1"/>
        <v>12</v>
      </c>
      <c r="AL27" s="62">
        <f t="shared" si="1"/>
        <v>22</v>
      </c>
      <c r="AM27" s="59">
        <f t="shared" si="1"/>
        <v>0</v>
      </c>
      <c r="AN27" s="62">
        <f t="shared" si="1"/>
        <v>0</v>
      </c>
      <c r="AO27" s="59">
        <f t="shared" si="1"/>
        <v>0</v>
      </c>
      <c r="AP27" s="62">
        <f t="shared" si="1"/>
        <v>0</v>
      </c>
      <c r="AQ27" s="59">
        <f t="shared" si="1"/>
        <v>49</v>
      </c>
      <c r="AR27" s="62">
        <f t="shared" si="1"/>
        <v>187.68000000000004</v>
      </c>
      <c r="AS27" s="59">
        <f t="shared" si="1"/>
        <v>0</v>
      </c>
      <c r="AT27" s="62">
        <f t="shared" si="1"/>
        <v>0</v>
      </c>
      <c r="AU27" s="59">
        <f t="shared" si="1"/>
        <v>186</v>
      </c>
      <c r="AV27" s="62">
        <f t="shared" si="1"/>
        <v>86.62</v>
      </c>
      <c r="AW27" s="59">
        <f t="shared" si="1"/>
        <v>1</v>
      </c>
      <c r="AX27" s="62">
        <f t="shared" si="1"/>
        <v>0.7</v>
      </c>
      <c r="AY27" s="59">
        <f t="shared" si="1"/>
        <v>2</v>
      </c>
      <c r="AZ27" s="62">
        <f t="shared" si="1"/>
        <v>2.8</v>
      </c>
      <c r="BA27" s="59">
        <f t="shared" si="1"/>
        <v>315</v>
      </c>
      <c r="BB27" s="62">
        <f t="shared" si="1"/>
        <v>33.22</v>
      </c>
      <c r="BC27" s="59">
        <f t="shared" si="1"/>
        <v>4672</v>
      </c>
      <c r="BD27" s="63">
        <f t="shared" si="1"/>
        <v>9466.7970999999998</v>
      </c>
    </row>
  </sheetData>
  <mergeCells count="28">
    <mergeCell ref="AA1:AB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BA1:BB1"/>
    <mergeCell ref="BC1:BD1"/>
    <mergeCell ref="D1:D2"/>
    <mergeCell ref="B1:C2"/>
    <mergeCell ref="AO1:AP1"/>
    <mergeCell ref="AQ1:AR1"/>
    <mergeCell ref="AS1:AT1"/>
    <mergeCell ref="AU1:AV1"/>
    <mergeCell ref="AW1:AX1"/>
    <mergeCell ref="AY1:AZ1"/>
    <mergeCell ref="AC1:AD1"/>
    <mergeCell ref="AE1:AF1"/>
    <mergeCell ref="AG1:AH1"/>
    <mergeCell ref="AI1:AJ1"/>
    <mergeCell ref="AK1:AL1"/>
    <mergeCell ref="AM1:AN1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Uherek Roman</cp:lastModifiedBy>
  <dcterms:modified xsi:type="dcterms:W3CDTF">2019-04-23T11:03:20Z</dcterms:modified>
</cp:coreProperties>
</file>